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bb0d397f4aeb90e3/Documents/Dances/"/>
    </mc:Choice>
  </mc:AlternateContent>
  <xr:revisionPtr revIDLastSave="1618" documentId="11_F25DC773A252ABDACC1048A8C1DC51645ADE58E5" xr6:coauthVersionLast="47" xr6:coauthVersionMax="47" xr10:uidLastSave="{32D1E625-F796-44FD-994A-8021E5B7C602}"/>
  <bookViews>
    <workbookView xWindow="-108" yWindow="-108" windowWidth="23256" windowHeight="12456" activeTab="3" xr2:uid="{00000000-000D-0000-FFFF-FFFF00000000}"/>
  </bookViews>
  <sheets>
    <sheet name="Blank" sheetId="1" r:id="rId1"/>
    <sheet name="Playlist 1" sheetId="2" r:id="rId2"/>
    <sheet name="Playlist 2" sheetId="3" r:id="rId3"/>
    <sheet name="Playlist 3" sheetId="4" r:id="rId4"/>
  </sheets>
  <definedNames>
    <definedName name="_xlnm.Print_Area" localSheetId="0">Blank!$A$1:$G$63</definedName>
    <definedName name="_xlnm.Print_Area" localSheetId="1">'Playlist 1'!$A$1:$H$89</definedName>
    <definedName name="_xlnm.Print_Area" localSheetId="2">'Playlist 2'!$A$1:$H$89</definedName>
    <definedName name="_xlnm.Print_Area" localSheetId="3">'Playlist 3'!$A$1:$H$89</definedName>
    <definedName name="_xlnm.Print_Titles" localSheetId="0">Blank!$1:$3</definedName>
    <definedName name="_xlnm.Print_Titles" localSheetId="1">'Playlist 1'!$1:$3</definedName>
    <definedName name="_xlnm.Print_Titles" localSheetId="2">'Playlist 2'!$1:$3</definedName>
    <definedName name="_xlnm.Print_Titles" localSheetId="3">'Playlist 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9" i="4" l="1"/>
  <c r="A89" i="3"/>
  <c r="B78" i="4"/>
  <c r="B78" i="3"/>
  <c r="F5" i="2"/>
  <c r="A86" i="4"/>
  <c r="A87" i="4"/>
  <c r="B86" i="4"/>
  <c r="B87" i="4"/>
  <c r="A86" i="3"/>
  <c r="A87" i="3"/>
  <c r="B87" i="3"/>
  <c r="B86" i="3"/>
  <c r="B85" i="4"/>
  <c r="B84" i="4"/>
  <c r="A84" i="4"/>
  <c r="B85" i="3"/>
  <c r="A84" i="3"/>
  <c r="B84" i="3"/>
  <c r="A83" i="4"/>
  <c r="B83" i="4"/>
  <c r="A83" i="3"/>
  <c r="B83" i="3"/>
  <c r="A74" i="4"/>
  <c r="A74" i="3"/>
  <c r="B82" i="4"/>
  <c r="B82" i="3"/>
  <c r="B81" i="4"/>
  <c r="A81" i="4"/>
  <c r="B81" i="3"/>
  <c r="A81" i="3"/>
  <c r="B80" i="4"/>
  <c r="A79" i="4"/>
  <c r="B79" i="4"/>
  <c r="B80" i="3"/>
  <c r="B79" i="3"/>
  <c r="A79" i="3"/>
  <c r="B76" i="4"/>
  <c r="B77" i="4"/>
  <c r="A76" i="4"/>
  <c r="A77" i="4"/>
  <c r="B76" i="3"/>
  <c r="B77" i="3"/>
  <c r="A76" i="3"/>
  <c r="A77" i="3"/>
  <c r="B75" i="4"/>
  <c r="A75" i="4"/>
  <c r="B75" i="3"/>
  <c r="A75" i="3"/>
  <c r="E73" i="4"/>
  <c r="E73" i="3"/>
  <c r="F4" i="2"/>
  <c r="G4" i="2" s="1"/>
  <c r="A69" i="4"/>
  <c r="A70" i="4"/>
  <c r="A71" i="4"/>
  <c r="A68" i="4"/>
  <c r="B61" i="4"/>
  <c r="B62" i="4"/>
  <c r="B63" i="4"/>
  <c r="B64" i="4"/>
  <c r="B65" i="4"/>
  <c r="B66" i="4"/>
  <c r="B67" i="4"/>
  <c r="C61" i="4"/>
  <c r="E61" i="4"/>
  <c r="E62" i="4"/>
  <c r="E63" i="4"/>
  <c r="E64" i="4"/>
  <c r="E65" i="4"/>
  <c r="E66" i="4"/>
  <c r="E67" i="4"/>
  <c r="E68" i="4"/>
  <c r="E69" i="4"/>
  <c r="E70" i="4"/>
  <c r="E71" i="4"/>
  <c r="A69" i="3"/>
  <c r="A70" i="3"/>
  <c r="A71" i="3"/>
  <c r="A68" i="3"/>
  <c r="C61" i="3"/>
  <c r="E61" i="3"/>
  <c r="E62" i="3"/>
  <c r="E63" i="3"/>
  <c r="E64" i="3"/>
  <c r="E65" i="3"/>
  <c r="E66" i="3"/>
  <c r="E67" i="3"/>
  <c r="E68" i="3"/>
  <c r="E69" i="3"/>
  <c r="E70" i="3"/>
  <c r="E71" i="3"/>
  <c r="B61" i="3"/>
  <c r="B62" i="3"/>
  <c r="B63" i="3"/>
  <c r="B64" i="3"/>
  <c r="B65" i="3"/>
  <c r="B66" i="3"/>
  <c r="B67" i="3"/>
  <c r="B60" i="4"/>
  <c r="B60" i="3"/>
  <c r="C57" i="4"/>
  <c r="C58" i="4"/>
  <c r="C59" i="4"/>
  <c r="C60" i="4"/>
  <c r="E56" i="4"/>
  <c r="E57" i="4"/>
  <c r="E58" i="4"/>
  <c r="E59" i="4"/>
  <c r="E60" i="4"/>
  <c r="C57" i="3"/>
  <c r="C58" i="3"/>
  <c r="C59" i="3"/>
  <c r="C60" i="3"/>
  <c r="E56" i="3"/>
  <c r="E57" i="3"/>
  <c r="E58" i="3"/>
  <c r="E59" i="3"/>
  <c r="E60" i="3"/>
  <c r="C56" i="4"/>
  <c r="C56" i="3"/>
  <c r="E55" i="4"/>
  <c r="E55" i="3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G4" i="4" s="1"/>
  <c r="G5" i="4" s="1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G4" i="3" s="1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G37" i="1"/>
  <c r="G38" i="1"/>
  <c r="G39" i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6" i="1"/>
  <c r="F7" i="1"/>
  <c r="F8" i="1"/>
  <c r="F9" i="1"/>
  <c r="F10" i="1"/>
  <c r="F11" i="1"/>
  <c r="F12" i="1"/>
  <c r="F13" i="1"/>
  <c r="F5" i="1"/>
  <c r="F4" i="1"/>
  <c r="G4" i="1" s="1"/>
  <c r="G5" i="2" l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6" i="4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</calcChain>
</file>

<file path=xl/sharedStrings.xml><?xml version="1.0" encoding="utf-8"?>
<sst xmlns="http://schemas.openxmlformats.org/spreadsheetml/2006/main" count="490" uniqueCount="211">
  <si>
    <t>PLAYLIST BLANK</t>
  </si>
  <si>
    <t>Travelling Dance</t>
  </si>
  <si>
    <t>Position Dance</t>
  </si>
  <si>
    <t>Minutes From Start</t>
  </si>
  <si>
    <t>Minutes Song Long</t>
  </si>
  <si>
    <t>New Vogue</t>
  </si>
  <si>
    <t>Line Dance</t>
  </si>
  <si>
    <t>Minutes</t>
  </si>
  <si>
    <t>Seconds</t>
  </si>
  <si>
    <t>Movements Per Minute &amp; Song</t>
  </si>
  <si>
    <t>x</t>
  </si>
  <si>
    <t>.</t>
  </si>
  <si>
    <t>FB</t>
  </si>
  <si>
    <t>WM</t>
  </si>
  <si>
    <t>QS</t>
  </si>
  <si>
    <t>FR</t>
  </si>
  <si>
    <t>JA</t>
  </si>
  <si>
    <t>RR</t>
  </si>
  <si>
    <t>CC</t>
  </si>
  <si>
    <t>RC</t>
  </si>
  <si>
    <t>TI</t>
  </si>
  <si>
    <t>LD</t>
  </si>
  <si>
    <t>PD</t>
  </si>
  <si>
    <t>WV</t>
  </si>
  <si>
    <t>SL</t>
  </si>
  <si>
    <t>60 Wonderful Copenhagen</t>
  </si>
  <si>
    <t>60 Zwei Herzen In Dreil Viertel Tald</t>
  </si>
  <si>
    <t>59 Where Do You Go My Loverly</t>
  </si>
  <si>
    <t>26 Edlelweiss</t>
  </si>
  <si>
    <t>61 Blue Danube</t>
  </si>
  <si>
    <t>26 Tennessee Waltz</t>
  </si>
  <si>
    <t>26 The Song From Moulin Rouge</t>
  </si>
  <si>
    <t>27 Beautiful Dreamer</t>
  </si>
  <si>
    <t>27 Cavatina</t>
  </si>
  <si>
    <t>27 Come Away With Me</t>
  </si>
  <si>
    <t>27 Pretty Paper</t>
  </si>
  <si>
    <t>29 CharmaIne</t>
  </si>
  <si>
    <t>29 The Long Day Is Over</t>
  </si>
  <si>
    <t>30 Fascination</t>
  </si>
  <si>
    <t>30 Nocturne In E</t>
  </si>
  <si>
    <t>30 Romance De Amor</t>
  </si>
  <si>
    <t>30 Tania</t>
  </si>
  <si>
    <t>30 Thirteen Jours En France</t>
  </si>
  <si>
    <t>30 You Light Up My Life</t>
  </si>
  <si>
    <t>Achy Breaky Heart</t>
  </si>
  <si>
    <t>Boot Scootin Boogie</t>
  </si>
  <si>
    <t>Copperhead Road</t>
  </si>
  <si>
    <t>Wagon Wheels</t>
  </si>
  <si>
    <t>21 Maria Elena</t>
  </si>
  <si>
    <t>21 Love Hurts</t>
  </si>
  <si>
    <t>21 Yesterday</t>
  </si>
  <si>
    <t>22 Words</t>
  </si>
  <si>
    <t>22 Jesus To A Child</t>
  </si>
  <si>
    <t>22 Running Scared</t>
  </si>
  <si>
    <t>24 Yo Te Amo Maria</t>
  </si>
  <si>
    <t>24 Manha De Carnaval</t>
  </si>
  <si>
    <t>23 Alone</t>
  </si>
  <si>
    <t>25 A Different Corner</t>
  </si>
  <si>
    <t>25 Jungle Drums</t>
  </si>
  <si>
    <t>25 Besame Mucho</t>
  </si>
  <si>
    <t>25 Distant Drums</t>
  </si>
  <si>
    <t>25 Island In The Sun</t>
  </si>
  <si>
    <t>25 Love Is A Many Splendered Thing</t>
  </si>
  <si>
    <t>34 Never On A Sunday</t>
  </si>
  <si>
    <t>33 Rose Garden</t>
  </si>
  <si>
    <t>33 The Girl From Ipanema</t>
  </si>
  <si>
    <t>34 April In Portugal</t>
  </si>
  <si>
    <t>32 Smooth Operator</t>
  </si>
  <si>
    <t>32 Atlantis</t>
  </si>
  <si>
    <t>30 Cerezo Rosa</t>
  </si>
  <si>
    <t>30 Quien Sera</t>
  </si>
  <si>
    <t>30 Guantanamera</t>
  </si>
  <si>
    <t>30 Teach Me Tonight</t>
  </si>
  <si>
    <t>30 Till There Was You</t>
  </si>
  <si>
    <t>30 Mr Lucky</t>
  </si>
  <si>
    <t>32 Ob La Di Ob La Da</t>
  </si>
  <si>
    <t>60 Viva Espania</t>
  </si>
  <si>
    <t>60 Toreo Fino</t>
  </si>
  <si>
    <t>59 Soldadito Espanol</t>
  </si>
  <si>
    <t>59 Gito</t>
  </si>
  <si>
    <t>57 Los Nardos</t>
  </si>
  <si>
    <t>33 Guitar Tango</t>
  </si>
  <si>
    <t>33 El Choco</t>
  </si>
  <si>
    <t>33 La Paloma</t>
  </si>
  <si>
    <t>31 The Last Waltz</t>
  </si>
  <si>
    <t>30 Jealousy</t>
  </si>
  <si>
    <t>31 Hernandos Hideaway</t>
  </si>
  <si>
    <t>31 La Cumparsita</t>
  </si>
  <si>
    <t>60 Ganz Allerliebst</t>
  </si>
  <si>
    <t>50 Mouendo Café</t>
  </si>
  <si>
    <t>50 Delicado</t>
  </si>
  <si>
    <t>50 El Bimbo</t>
  </si>
  <si>
    <t>53 Copa Cobana</t>
  </si>
  <si>
    <t>53 The Anvil Samba</t>
  </si>
  <si>
    <t>55 Ballasto N</t>
  </si>
  <si>
    <t>53 Mr Sandman</t>
  </si>
  <si>
    <t>52 Chitty Chitty Bang Bang</t>
  </si>
  <si>
    <t>36 Chattanogo Choo Choo</t>
  </si>
  <si>
    <t>38 I Got A Girl In Kalamazoo</t>
  </si>
  <si>
    <t>41 Pennsylvania 65000</t>
  </si>
  <si>
    <t>50 Top Of The World</t>
  </si>
  <si>
    <t>50 S Wonderful</t>
  </si>
  <si>
    <t>49 Chicago</t>
  </si>
  <si>
    <t>48 Frenesi</t>
  </si>
  <si>
    <t>50 Cabaret</t>
  </si>
  <si>
    <t>49 San Antonio Rose</t>
  </si>
  <si>
    <t>46 Chattanooga Choo Choo</t>
  </si>
  <si>
    <t>47 Side Saddle</t>
  </si>
  <si>
    <t>47 Lana</t>
  </si>
  <si>
    <t>44 Bad Habits</t>
  </si>
  <si>
    <t>45 Foot Taper</t>
  </si>
  <si>
    <t>30 Les Parapluies De Cherbourg</t>
  </si>
  <si>
    <t>30 Autumn Leaves</t>
  </si>
  <si>
    <t>30 Petite Fleur</t>
  </si>
  <si>
    <t>30 Red Roses For A Blue Lady</t>
  </si>
  <si>
    <t>16 Cry Me A River</t>
  </si>
  <si>
    <t>16 Someone To Watch Over Me</t>
  </si>
  <si>
    <t>17 Misty</t>
  </si>
  <si>
    <t>17 Moonglow</t>
  </si>
  <si>
    <t>15 Lace Covered Windows</t>
  </si>
  <si>
    <t>17 That Ol Devil Called Love</t>
  </si>
  <si>
    <t>18 Crazy</t>
  </si>
  <si>
    <t>18 Sentimental</t>
  </si>
  <si>
    <t>18 Speak Softly Love</t>
  </si>
  <si>
    <t>28 Memories Of You</t>
  </si>
  <si>
    <t>25 Sailor</t>
  </si>
  <si>
    <t>25 Ramblin Rose</t>
  </si>
  <si>
    <t>21 Stranger On The Shore</t>
  </si>
  <si>
    <t>20 Harbour Lights</t>
  </si>
  <si>
    <t>20 Moonlight Serenade</t>
  </si>
  <si>
    <t>19 Youll Never Walk Alone</t>
  </si>
  <si>
    <t>25 The French Song</t>
  </si>
  <si>
    <t>44 Lipstick On Your Collar</t>
  </si>
  <si>
    <t>42 Mean Woman Blues</t>
  </si>
  <si>
    <t>41 Say Your My Girl</t>
  </si>
  <si>
    <t>41 Rum &amp; Coca Cola</t>
  </si>
  <si>
    <t>40 I Don’t Really Want You</t>
  </si>
  <si>
    <t>40 Jolie Jacqueline</t>
  </si>
  <si>
    <t>40 Great Balls Of Fire</t>
  </si>
  <si>
    <t>40 Candy Man</t>
  </si>
  <si>
    <t>39 Working For The Man</t>
  </si>
  <si>
    <t>39 Dream Baby</t>
  </si>
  <si>
    <t>39 With The Bug</t>
  </si>
  <si>
    <t>38 Crocodile Rock</t>
  </si>
  <si>
    <t>38 Wooden Heart</t>
  </si>
  <si>
    <t>37 Dance</t>
  </si>
  <si>
    <t>37 Do Ron Ron</t>
  </si>
  <si>
    <t>37 Chattanooga Choo Choo</t>
  </si>
  <si>
    <t>36 Man Of Mystery</t>
  </si>
  <si>
    <t>36 James Bond Theme</t>
  </si>
  <si>
    <t>36 Cotton Fields</t>
  </si>
  <si>
    <t>36 All My Lovin</t>
  </si>
  <si>
    <t>35 Route 66</t>
  </si>
  <si>
    <t>35 On Sunny Side Of The Street</t>
  </si>
  <si>
    <t>35 Leroy Brown</t>
  </si>
  <si>
    <t>35 Fever</t>
  </si>
  <si>
    <t>33 Give Me The Simple Life</t>
  </si>
  <si>
    <t>33 Cinderella Rockafella</t>
  </si>
  <si>
    <t>32 The Wayward Wind</t>
  </si>
  <si>
    <t>30 Dreams</t>
  </si>
  <si>
    <t>32 Sara</t>
  </si>
  <si>
    <t>33 Gypsy</t>
  </si>
  <si>
    <t>32 Le Mer</t>
  </si>
  <si>
    <t>32 Mississippi</t>
  </si>
  <si>
    <t>35 Up On The Roof</t>
  </si>
  <si>
    <t>29 Sway</t>
  </si>
  <si>
    <t>38 A Swinging Safari</t>
  </si>
  <si>
    <t>29 The Lonely Bull</t>
  </si>
  <si>
    <t>36 All Cried Out</t>
  </si>
  <si>
    <t>Official MPM Tempo &amp; Dance</t>
  </si>
  <si>
    <t>30 Cha Cha Cha</t>
  </si>
  <si>
    <t>40 Jive American</t>
  </si>
  <si>
    <t>25 Rhumba Cuban</t>
  </si>
  <si>
    <t>?? Rock n' Roll</t>
  </si>
  <si>
    <t>50 Samba Latin</t>
  </si>
  <si>
    <t>?? Foxtrot Rhythm Social</t>
  </si>
  <si>
    <t>30 Foxtrot Ballroom Slow English</t>
  </si>
  <si>
    <t>50 Quick Step</t>
  </si>
  <si>
    <t>33 Tango Internatioal</t>
  </si>
  <si>
    <t>30 Waltz Modern</t>
  </si>
  <si>
    <t>60 Waltz Viennese</t>
  </si>
  <si>
    <t>30 Charmaine</t>
  </si>
  <si>
    <t xml:space="preserve">30 Merilyn </t>
  </si>
  <si>
    <t>60 Paso Doble</t>
  </si>
  <si>
    <t>Ml</t>
  </si>
  <si>
    <t>Cm</t>
  </si>
  <si>
    <t>Sw</t>
  </si>
  <si>
    <t>Gt</t>
  </si>
  <si>
    <t>New vogue</t>
  </si>
  <si>
    <t>?? Gypsy tap</t>
  </si>
  <si>
    <t>Dance Floor Etiquette</t>
  </si>
  <si>
    <t>There are generally two types of dance: Position &amp; Travelling.</t>
  </si>
  <si>
    <t>The aim of dance floor etiquette is to get everybody on the floor having fun without getting in others way.</t>
  </si>
  <si>
    <t xml:space="preserve">Travelling dancers being overtaken please move one metre inwards to allow other travelling </t>
  </si>
  <si>
    <t>dancers to overtake on the outside edge of the floor.</t>
  </si>
  <si>
    <t>Travelling dancers cutting across the floor please keep one metre away from position dancers.</t>
  </si>
  <si>
    <t>Travelling dances have a one step backwards [clockwise] in the corner, following dancers give way.</t>
  </si>
  <si>
    <t xml:space="preserve">Travelling dances are: Waltz, Foxtrot, Quick step, Samba. Oval sequence dances New Vogue &amp; Old Time </t>
  </si>
  <si>
    <t>only when announced [they go clockwise backwards into following dancers at times].</t>
  </si>
  <si>
    <t>All dancers please dance with elbows down and bent on a crowded floor.</t>
  </si>
  <si>
    <r>
      <t xml:space="preserve">PLAYLIST </t>
    </r>
    <r>
      <rPr>
        <b/>
        <u/>
        <sz val="11"/>
        <color rgb="FFFF0000"/>
        <rFont val="Calibri"/>
        <family val="2"/>
        <scheme val="minor"/>
      </rPr>
      <t>1</t>
    </r>
    <r>
      <rPr>
        <b/>
        <u/>
        <sz val="11"/>
        <color theme="1"/>
        <rFont val="Calibri"/>
        <family val="2"/>
        <scheme val="minor"/>
      </rPr>
      <t xml:space="preserve"> B&amp;L</t>
    </r>
  </si>
  <si>
    <r>
      <t xml:space="preserve">PLAYLIST </t>
    </r>
    <r>
      <rPr>
        <b/>
        <u/>
        <sz val="11"/>
        <color rgb="FFFF0000"/>
        <rFont val="Calibri"/>
        <family val="2"/>
        <scheme val="minor"/>
      </rPr>
      <t>2</t>
    </r>
    <r>
      <rPr>
        <b/>
        <u/>
        <sz val="11"/>
        <color theme="1"/>
        <rFont val="Calibri"/>
        <family val="2"/>
        <scheme val="minor"/>
      </rPr>
      <t xml:space="preserve"> B&amp;L</t>
    </r>
  </si>
  <si>
    <r>
      <t xml:space="preserve">PLAYLIST </t>
    </r>
    <r>
      <rPr>
        <b/>
        <u/>
        <sz val="11"/>
        <color rgb="FFFF0000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 xml:space="preserve"> B&amp;L</t>
    </r>
  </si>
  <si>
    <t>150 on 5Feb</t>
  </si>
  <si>
    <t>Position dances generally remain in one area and are danced in the middle of the floor. Not corners or side of floor.</t>
  </si>
  <si>
    <t xml:space="preserve">Travelling dances move counter-clockwise around the outer edge of the floor and into the corners. </t>
  </si>
  <si>
    <t>Known as Line Of Dance [LOD].</t>
  </si>
  <si>
    <t>50 Swing waltz</t>
  </si>
  <si>
    <t>paraplegics, Cha Cha Cha, IHC people, Rhumba, Line dance [towards stage], Ceroc, Blind people, Lindy Hop.</t>
  </si>
  <si>
    <t xml:space="preserve">Position dances are: Rock n' Roll, Free style, Jive, Children with an adult holding a hand, Samba, Wheelchair </t>
  </si>
  <si>
    <t>The music above is in the jukebox. Tick the music you like and take this page home. Use it to pick jukebox music on coin play.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</si>
</sst>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textRotation="90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textRotation="90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opLeftCell="A3" workbookViewId="0">
      <pane ySplit="2448" topLeftCell="A47" activePane="bottomLeft"/>
      <selection activeCell="A2" sqref="A2:G2456"/>
      <selection pane="bottomLeft" activeCell="Q59" sqref="Q59"/>
    </sheetView>
  </sheetViews>
  <sheetFormatPr defaultRowHeight="14.4" x14ac:dyDescent="0.3"/>
  <cols>
    <col min="1" max="1" width="6.109375" customWidth="1"/>
    <col min="2" max="2" width="6.33203125" customWidth="1"/>
    <col min="3" max="3" width="6.44140625" customWidth="1"/>
    <col min="4" max="4" width="6.109375" customWidth="1"/>
    <col min="5" max="5" width="42.77734375" style="5" customWidth="1"/>
    <col min="6" max="6" width="7.44140625" style="1" customWidth="1"/>
    <col min="7" max="7" width="7.5546875" style="1" customWidth="1"/>
    <col min="9" max="9" width="6" customWidth="1"/>
    <col min="10" max="10" width="4.88671875" customWidth="1"/>
  </cols>
  <sheetData>
    <row r="1" spans="1:10" x14ac:dyDescent="0.3">
      <c r="E1" s="6" t="s">
        <v>0</v>
      </c>
    </row>
    <row r="2" spans="1:10" x14ac:dyDescent="0.3">
      <c r="J2">
        <v>5</v>
      </c>
    </row>
    <row r="3" spans="1:10" ht="93.6" x14ac:dyDescent="0.3">
      <c r="A3" s="3" t="s">
        <v>5</v>
      </c>
      <c r="B3" s="3" t="s">
        <v>1</v>
      </c>
      <c r="C3" s="3" t="s">
        <v>2</v>
      </c>
      <c r="D3" s="3" t="s">
        <v>6</v>
      </c>
      <c r="E3" s="4" t="s">
        <v>9</v>
      </c>
      <c r="F3" s="3" t="s">
        <v>4</v>
      </c>
      <c r="G3" s="3" t="s">
        <v>3</v>
      </c>
      <c r="I3" s="7" t="s">
        <v>7</v>
      </c>
      <c r="J3" s="7" t="s">
        <v>8</v>
      </c>
    </row>
    <row r="4" spans="1:10" x14ac:dyDescent="0.3">
      <c r="B4" s="2" t="s">
        <v>10</v>
      </c>
      <c r="F4" s="8">
        <f>I4+(J4+J$2)/60</f>
        <v>2.3666666666666667</v>
      </c>
      <c r="G4" s="9">
        <f>F4</f>
        <v>2.3666666666666667</v>
      </c>
      <c r="I4">
        <v>2</v>
      </c>
      <c r="J4">
        <v>17</v>
      </c>
    </row>
    <row r="5" spans="1:10" x14ac:dyDescent="0.3">
      <c r="B5" t="s">
        <v>10</v>
      </c>
      <c r="F5" s="8">
        <f>I5+(J5+J$2)/60</f>
        <v>4</v>
      </c>
      <c r="G5" s="9">
        <f>G4+F5</f>
        <v>6.3666666666666671</v>
      </c>
      <c r="I5">
        <v>3</v>
      </c>
      <c r="J5">
        <v>55</v>
      </c>
    </row>
    <row r="6" spans="1:10" x14ac:dyDescent="0.3">
      <c r="B6" t="s">
        <v>10</v>
      </c>
      <c r="F6" s="8">
        <f t="shared" ref="F6:F63" si="0">I6+(J6+J$2)/60</f>
        <v>2.7666666666666666</v>
      </c>
      <c r="G6" s="9">
        <f t="shared" ref="G6:G63" si="1">G5+F6</f>
        <v>9.1333333333333329</v>
      </c>
      <c r="I6">
        <v>2</v>
      </c>
      <c r="J6">
        <v>41</v>
      </c>
    </row>
    <row r="7" spans="1:10" x14ac:dyDescent="0.3">
      <c r="B7" t="s">
        <v>10</v>
      </c>
      <c r="C7" t="s">
        <v>10</v>
      </c>
      <c r="F7" s="8">
        <f t="shared" si="0"/>
        <v>3.6166666666666667</v>
      </c>
      <c r="G7" s="9">
        <f t="shared" si="1"/>
        <v>12.75</v>
      </c>
      <c r="I7">
        <v>3</v>
      </c>
      <c r="J7">
        <v>32</v>
      </c>
    </row>
    <row r="8" spans="1:10" x14ac:dyDescent="0.3">
      <c r="C8" t="s">
        <v>10</v>
      </c>
      <c r="F8" s="8">
        <f t="shared" si="0"/>
        <v>2.4</v>
      </c>
      <c r="G8" s="9">
        <f t="shared" si="1"/>
        <v>15.15</v>
      </c>
      <c r="I8">
        <v>2</v>
      </c>
      <c r="J8">
        <v>19</v>
      </c>
    </row>
    <row r="9" spans="1:10" x14ac:dyDescent="0.3">
      <c r="C9" t="s">
        <v>10</v>
      </c>
      <c r="F9" s="8">
        <f t="shared" si="0"/>
        <v>4.45</v>
      </c>
      <c r="G9" s="9">
        <f t="shared" si="1"/>
        <v>19.600000000000001</v>
      </c>
      <c r="I9">
        <v>4</v>
      </c>
      <c r="J9">
        <v>22</v>
      </c>
    </row>
    <row r="10" spans="1:10" x14ac:dyDescent="0.3">
      <c r="C10" t="s">
        <v>10</v>
      </c>
      <c r="F10" s="8">
        <f t="shared" si="0"/>
        <v>2.6333333333333333</v>
      </c>
      <c r="G10" s="9">
        <f t="shared" si="1"/>
        <v>22.233333333333334</v>
      </c>
      <c r="I10">
        <v>2</v>
      </c>
      <c r="J10">
        <v>33</v>
      </c>
    </row>
    <row r="11" spans="1:10" x14ac:dyDescent="0.3">
      <c r="B11" t="s">
        <v>10</v>
      </c>
      <c r="C11" t="s">
        <v>10</v>
      </c>
      <c r="F11" s="8">
        <f t="shared" si="0"/>
        <v>5.8833333333333329</v>
      </c>
      <c r="G11" s="9">
        <f t="shared" si="1"/>
        <v>28.116666666666667</v>
      </c>
      <c r="I11">
        <v>5</v>
      </c>
      <c r="J11">
        <v>48</v>
      </c>
    </row>
    <row r="12" spans="1:10" x14ac:dyDescent="0.3">
      <c r="B12" t="s">
        <v>10</v>
      </c>
      <c r="F12" s="8">
        <f t="shared" si="0"/>
        <v>3.3666666666666667</v>
      </c>
      <c r="G12" s="9">
        <f t="shared" si="1"/>
        <v>31.483333333333334</v>
      </c>
      <c r="I12">
        <v>3</v>
      </c>
      <c r="J12">
        <v>17</v>
      </c>
    </row>
    <row r="13" spans="1:10" x14ac:dyDescent="0.3">
      <c r="B13" t="s">
        <v>10</v>
      </c>
      <c r="F13" s="8">
        <f t="shared" si="0"/>
        <v>2.7166666666666668</v>
      </c>
      <c r="G13" s="9">
        <f t="shared" si="1"/>
        <v>34.200000000000003</v>
      </c>
      <c r="I13">
        <v>2</v>
      </c>
      <c r="J13">
        <v>38</v>
      </c>
    </row>
    <row r="14" spans="1:10" x14ac:dyDescent="0.3">
      <c r="B14" t="s">
        <v>10</v>
      </c>
      <c r="F14" s="8">
        <f t="shared" si="0"/>
        <v>2.25</v>
      </c>
      <c r="G14" s="9">
        <f t="shared" si="1"/>
        <v>36.450000000000003</v>
      </c>
      <c r="I14">
        <v>2</v>
      </c>
      <c r="J14">
        <v>10</v>
      </c>
    </row>
    <row r="15" spans="1:10" x14ac:dyDescent="0.3">
      <c r="B15" t="s">
        <v>10</v>
      </c>
      <c r="C15" t="s">
        <v>10</v>
      </c>
      <c r="F15" s="8">
        <f t="shared" si="0"/>
        <v>3.2666666666666666</v>
      </c>
      <c r="G15" s="9">
        <f t="shared" si="1"/>
        <v>39.716666666666669</v>
      </c>
      <c r="I15">
        <v>3</v>
      </c>
      <c r="J15">
        <v>11</v>
      </c>
    </row>
    <row r="16" spans="1:10" x14ac:dyDescent="0.3">
      <c r="C16" t="s">
        <v>10</v>
      </c>
      <c r="F16" s="8">
        <f t="shared" si="0"/>
        <v>4.2833333333333332</v>
      </c>
      <c r="G16" s="9">
        <f t="shared" si="1"/>
        <v>44</v>
      </c>
      <c r="I16">
        <v>4</v>
      </c>
      <c r="J16">
        <v>12</v>
      </c>
    </row>
    <row r="17" spans="2:10" x14ac:dyDescent="0.3">
      <c r="C17" t="s">
        <v>10</v>
      </c>
      <c r="F17" s="8">
        <f t="shared" si="0"/>
        <v>2.2999999999999998</v>
      </c>
      <c r="G17" s="9">
        <f t="shared" si="1"/>
        <v>46.3</v>
      </c>
      <c r="I17">
        <v>2</v>
      </c>
      <c r="J17">
        <v>13</v>
      </c>
    </row>
    <row r="18" spans="2:10" x14ac:dyDescent="0.3">
      <c r="C18" t="s">
        <v>10</v>
      </c>
      <c r="F18" s="8">
        <f t="shared" si="0"/>
        <v>3.3166666666666664</v>
      </c>
      <c r="G18" s="9">
        <f t="shared" si="1"/>
        <v>49.61666666666666</v>
      </c>
      <c r="I18">
        <v>3</v>
      </c>
      <c r="J18">
        <v>14</v>
      </c>
    </row>
    <row r="19" spans="2:10" x14ac:dyDescent="0.3">
      <c r="C19" t="s">
        <v>10</v>
      </c>
      <c r="F19" s="8">
        <f t="shared" si="0"/>
        <v>4.333333333333333</v>
      </c>
      <c r="G19" s="9">
        <f t="shared" si="1"/>
        <v>53.949999999999996</v>
      </c>
      <c r="I19">
        <v>4</v>
      </c>
      <c r="J19">
        <v>15</v>
      </c>
    </row>
    <row r="20" spans="2:10" x14ac:dyDescent="0.3">
      <c r="D20" t="s">
        <v>10</v>
      </c>
      <c r="F20" s="8">
        <f t="shared" si="0"/>
        <v>3.35</v>
      </c>
      <c r="G20" s="9">
        <f t="shared" si="1"/>
        <v>57.3</v>
      </c>
      <c r="I20">
        <v>3</v>
      </c>
      <c r="J20">
        <v>16</v>
      </c>
    </row>
    <row r="21" spans="2:10" x14ac:dyDescent="0.3">
      <c r="D21" t="s">
        <v>10</v>
      </c>
      <c r="F21" s="8">
        <f t="shared" si="0"/>
        <v>3.3666666666666667</v>
      </c>
      <c r="G21" s="9">
        <f t="shared" si="1"/>
        <v>60.666666666666664</v>
      </c>
      <c r="I21">
        <v>3</v>
      </c>
      <c r="J21">
        <v>17</v>
      </c>
    </row>
    <row r="22" spans="2:10" x14ac:dyDescent="0.3">
      <c r="D22" t="s">
        <v>10</v>
      </c>
      <c r="F22" s="8">
        <f t="shared" si="0"/>
        <v>4.3833333333333337</v>
      </c>
      <c r="G22" s="9">
        <f t="shared" si="1"/>
        <v>65.05</v>
      </c>
      <c r="I22">
        <v>4</v>
      </c>
      <c r="J22">
        <v>18</v>
      </c>
    </row>
    <row r="23" spans="2:10" x14ac:dyDescent="0.3">
      <c r="B23" t="s">
        <v>10</v>
      </c>
      <c r="C23" t="s">
        <v>10</v>
      </c>
      <c r="F23" s="8">
        <f t="shared" si="0"/>
        <v>5.4</v>
      </c>
      <c r="G23" s="9">
        <f t="shared" si="1"/>
        <v>70.45</v>
      </c>
      <c r="I23">
        <v>5</v>
      </c>
      <c r="J23">
        <v>19</v>
      </c>
    </row>
    <row r="24" spans="2:10" x14ac:dyDescent="0.3">
      <c r="B24" t="s">
        <v>10</v>
      </c>
      <c r="F24" s="8">
        <f t="shared" si="0"/>
        <v>2.4166666666666665</v>
      </c>
      <c r="G24" s="9">
        <f t="shared" si="1"/>
        <v>72.866666666666674</v>
      </c>
      <c r="I24">
        <v>2</v>
      </c>
      <c r="J24">
        <v>20</v>
      </c>
    </row>
    <row r="25" spans="2:10" x14ac:dyDescent="0.3">
      <c r="B25" t="s">
        <v>10</v>
      </c>
      <c r="F25" s="8">
        <f t="shared" si="0"/>
        <v>3.4333333333333336</v>
      </c>
      <c r="G25" s="9">
        <f t="shared" si="1"/>
        <v>76.300000000000011</v>
      </c>
      <c r="I25">
        <v>3</v>
      </c>
      <c r="J25">
        <v>21</v>
      </c>
    </row>
    <row r="26" spans="2:10" x14ac:dyDescent="0.3">
      <c r="B26" t="s">
        <v>10</v>
      </c>
      <c r="F26" s="8">
        <f t="shared" si="0"/>
        <v>4.45</v>
      </c>
      <c r="G26" s="9">
        <f t="shared" si="1"/>
        <v>80.750000000000014</v>
      </c>
      <c r="I26">
        <v>4</v>
      </c>
      <c r="J26">
        <v>22</v>
      </c>
    </row>
    <row r="27" spans="2:10" x14ac:dyDescent="0.3">
      <c r="B27" t="s">
        <v>10</v>
      </c>
      <c r="C27" t="s">
        <v>10</v>
      </c>
      <c r="F27" s="8">
        <f t="shared" si="0"/>
        <v>2.4666666666666668</v>
      </c>
      <c r="G27" s="9">
        <f t="shared" si="1"/>
        <v>83.216666666666683</v>
      </c>
      <c r="I27">
        <v>2</v>
      </c>
      <c r="J27">
        <v>23</v>
      </c>
    </row>
    <row r="28" spans="2:10" x14ac:dyDescent="0.3">
      <c r="C28" t="s">
        <v>10</v>
      </c>
      <c r="F28" s="8">
        <f t="shared" si="0"/>
        <v>3.4833333333333334</v>
      </c>
      <c r="G28" s="9">
        <f t="shared" si="1"/>
        <v>86.700000000000017</v>
      </c>
      <c r="I28">
        <v>3</v>
      </c>
      <c r="J28">
        <v>24</v>
      </c>
    </row>
    <row r="29" spans="2:10" x14ac:dyDescent="0.3">
      <c r="C29" t="s">
        <v>10</v>
      </c>
      <c r="F29" s="8">
        <f t="shared" si="0"/>
        <v>4.5</v>
      </c>
      <c r="G29" s="9">
        <f t="shared" si="1"/>
        <v>91.200000000000017</v>
      </c>
      <c r="I29">
        <v>4</v>
      </c>
      <c r="J29">
        <v>25</v>
      </c>
    </row>
    <row r="30" spans="2:10" x14ac:dyDescent="0.3">
      <c r="C30" t="s">
        <v>10</v>
      </c>
      <c r="F30" s="8">
        <f t="shared" si="0"/>
        <v>2.5166666666666666</v>
      </c>
      <c r="G30" s="9">
        <f t="shared" si="1"/>
        <v>93.716666666666683</v>
      </c>
      <c r="I30">
        <v>2</v>
      </c>
      <c r="J30">
        <v>26</v>
      </c>
    </row>
    <row r="31" spans="2:10" x14ac:dyDescent="0.3">
      <c r="B31" t="s">
        <v>10</v>
      </c>
      <c r="C31" t="s">
        <v>10</v>
      </c>
      <c r="F31" s="8">
        <f t="shared" si="0"/>
        <v>3.5333333333333332</v>
      </c>
      <c r="G31" s="9">
        <f t="shared" si="1"/>
        <v>97.250000000000014</v>
      </c>
      <c r="I31">
        <v>3</v>
      </c>
      <c r="J31">
        <v>27</v>
      </c>
    </row>
    <row r="32" spans="2:10" x14ac:dyDescent="0.3">
      <c r="B32" t="s">
        <v>10</v>
      </c>
      <c r="F32" s="8">
        <f t="shared" si="0"/>
        <v>4.55</v>
      </c>
      <c r="G32" s="9">
        <f t="shared" si="1"/>
        <v>101.80000000000001</v>
      </c>
      <c r="I32">
        <v>4</v>
      </c>
      <c r="J32">
        <v>28</v>
      </c>
    </row>
    <row r="33" spans="1:10" x14ac:dyDescent="0.3">
      <c r="B33" t="s">
        <v>10</v>
      </c>
      <c r="F33" s="8">
        <f t="shared" si="0"/>
        <v>2.5666666666666664</v>
      </c>
      <c r="G33" s="9">
        <f t="shared" si="1"/>
        <v>104.36666666666667</v>
      </c>
      <c r="I33">
        <v>2</v>
      </c>
      <c r="J33">
        <v>29</v>
      </c>
    </row>
    <row r="34" spans="1:10" x14ac:dyDescent="0.3">
      <c r="B34" t="s">
        <v>10</v>
      </c>
      <c r="F34" s="8">
        <f t="shared" si="0"/>
        <v>3.5833333333333335</v>
      </c>
      <c r="G34" s="9">
        <f t="shared" si="1"/>
        <v>107.95</v>
      </c>
      <c r="I34">
        <v>3</v>
      </c>
      <c r="J34">
        <v>30</v>
      </c>
    </row>
    <row r="35" spans="1:10" x14ac:dyDescent="0.3">
      <c r="B35" t="s">
        <v>10</v>
      </c>
      <c r="F35" s="8">
        <f t="shared" si="0"/>
        <v>4.5999999999999996</v>
      </c>
      <c r="G35" s="9">
        <f t="shared" si="1"/>
        <v>112.55</v>
      </c>
      <c r="I35">
        <v>4</v>
      </c>
      <c r="J35">
        <v>31</v>
      </c>
    </row>
    <row r="36" spans="1:10" x14ac:dyDescent="0.3">
      <c r="A36" t="s">
        <v>10</v>
      </c>
      <c r="F36" s="8">
        <f t="shared" si="0"/>
        <v>5.6166666666666671</v>
      </c>
      <c r="G36" s="9">
        <f t="shared" si="1"/>
        <v>118.16666666666666</v>
      </c>
      <c r="I36">
        <v>5</v>
      </c>
      <c r="J36">
        <v>32</v>
      </c>
    </row>
    <row r="37" spans="1:10" x14ac:dyDescent="0.3">
      <c r="A37" t="s">
        <v>10</v>
      </c>
      <c r="F37" s="8">
        <f t="shared" si="0"/>
        <v>2.6333333333333333</v>
      </c>
      <c r="G37" s="9">
        <f t="shared" si="1"/>
        <v>120.8</v>
      </c>
      <c r="I37">
        <v>2</v>
      </c>
      <c r="J37">
        <v>33</v>
      </c>
    </row>
    <row r="38" spans="1:10" x14ac:dyDescent="0.3">
      <c r="A38" t="s">
        <v>10</v>
      </c>
      <c r="F38" s="8">
        <f t="shared" si="0"/>
        <v>3.65</v>
      </c>
      <c r="G38" s="9">
        <f t="shared" si="1"/>
        <v>124.45</v>
      </c>
      <c r="I38">
        <v>3</v>
      </c>
      <c r="J38">
        <v>34</v>
      </c>
    </row>
    <row r="39" spans="1:10" x14ac:dyDescent="0.3">
      <c r="B39" t="s">
        <v>10</v>
      </c>
      <c r="C39" t="s">
        <v>10</v>
      </c>
      <c r="F39" s="8">
        <f t="shared" si="0"/>
        <v>4.666666666666667</v>
      </c>
      <c r="G39" s="9">
        <f t="shared" si="1"/>
        <v>129.11666666666667</v>
      </c>
      <c r="I39">
        <v>4</v>
      </c>
      <c r="J39">
        <v>35</v>
      </c>
    </row>
    <row r="40" spans="1:10" x14ac:dyDescent="0.3">
      <c r="C40" t="s">
        <v>10</v>
      </c>
      <c r="F40" s="8">
        <f t="shared" si="0"/>
        <v>2.6833333333333336</v>
      </c>
      <c r="G40" s="9">
        <f t="shared" si="1"/>
        <v>131.80000000000001</v>
      </c>
      <c r="I40">
        <v>2</v>
      </c>
      <c r="J40">
        <v>36</v>
      </c>
    </row>
    <row r="41" spans="1:10" x14ac:dyDescent="0.3">
      <c r="C41" t="s">
        <v>10</v>
      </c>
      <c r="F41" s="8">
        <f t="shared" si="0"/>
        <v>3.7</v>
      </c>
      <c r="G41" s="9">
        <f t="shared" si="1"/>
        <v>135.5</v>
      </c>
      <c r="I41">
        <v>3</v>
      </c>
      <c r="J41">
        <v>37</v>
      </c>
    </row>
    <row r="42" spans="1:10" x14ac:dyDescent="0.3">
      <c r="C42" t="s">
        <v>10</v>
      </c>
      <c r="F42" s="8">
        <f t="shared" si="0"/>
        <v>4.7166666666666668</v>
      </c>
      <c r="G42" s="9">
        <f t="shared" si="1"/>
        <v>140.21666666666667</v>
      </c>
      <c r="I42">
        <v>4</v>
      </c>
      <c r="J42">
        <v>38</v>
      </c>
    </row>
    <row r="43" spans="1:10" x14ac:dyDescent="0.3">
      <c r="B43" t="s">
        <v>10</v>
      </c>
      <c r="C43" t="s">
        <v>10</v>
      </c>
      <c r="F43" s="8">
        <f t="shared" si="0"/>
        <v>2.7333333333333334</v>
      </c>
      <c r="G43" s="9">
        <f t="shared" si="1"/>
        <v>142.94999999999999</v>
      </c>
      <c r="I43">
        <v>2</v>
      </c>
      <c r="J43">
        <v>39</v>
      </c>
    </row>
    <row r="44" spans="1:10" x14ac:dyDescent="0.3">
      <c r="B44" t="s">
        <v>10</v>
      </c>
      <c r="F44" s="8">
        <f t="shared" si="0"/>
        <v>3.75</v>
      </c>
      <c r="G44" s="9">
        <f t="shared" si="1"/>
        <v>146.69999999999999</v>
      </c>
      <c r="I44">
        <v>3</v>
      </c>
      <c r="J44">
        <v>40</v>
      </c>
    </row>
    <row r="45" spans="1:10" x14ac:dyDescent="0.3">
      <c r="B45" t="s">
        <v>10</v>
      </c>
      <c r="F45" s="8">
        <f t="shared" si="0"/>
        <v>4.7666666666666666</v>
      </c>
      <c r="G45" s="9">
        <f t="shared" si="1"/>
        <v>151.46666666666667</v>
      </c>
      <c r="I45">
        <v>4</v>
      </c>
      <c r="J45">
        <v>41</v>
      </c>
    </row>
    <row r="46" spans="1:10" x14ac:dyDescent="0.3">
      <c r="B46" t="s">
        <v>10</v>
      </c>
      <c r="C46" t="s">
        <v>11</v>
      </c>
      <c r="F46" s="8">
        <f t="shared" si="0"/>
        <v>2.7833333333333332</v>
      </c>
      <c r="G46" s="9">
        <f t="shared" si="1"/>
        <v>154.25</v>
      </c>
      <c r="I46">
        <v>2</v>
      </c>
      <c r="J46">
        <v>42</v>
      </c>
    </row>
    <row r="47" spans="1:10" x14ac:dyDescent="0.3">
      <c r="B47" t="s">
        <v>10</v>
      </c>
      <c r="C47" t="s">
        <v>10</v>
      </c>
      <c r="F47" s="8">
        <f t="shared" si="0"/>
        <v>3.8</v>
      </c>
      <c r="G47" s="9">
        <f t="shared" si="1"/>
        <v>158.05000000000001</v>
      </c>
      <c r="I47">
        <v>3</v>
      </c>
      <c r="J47">
        <v>43</v>
      </c>
    </row>
    <row r="48" spans="1:10" x14ac:dyDescent="0.3">
      <c r="C48" t="s">
        <v>10</v>
      </c>
      <c r="F48" s="8">
        <f t="shared" si="0"/>
        <v>4.8166666666666664</v>
      </c>
      <c r="G48" s="9">
        <f t="shared" si="1"/>
        <v>162.86666666666667</v>
      </c>
      <c r="I48">
        <v>4</v>
      </c>
      <c r="J48">
        <v>44</v>
      </c>
    </row>
    <row r="49" spans="2:10" x14ac:dyDescent="0.3">
      <c r="C49" t="s">
        <v>10</v>
      </c>
      <c r="F49" s="8">
        <f t="shared" si="0"/>
        <v>5.833333333333333</v>
      </c>
      <c r="G49" s="9">
        <f t="shared" si="1"/>
        <v>168.70000000000002</v>
      </c>
      <c r="I49">
        <v>5</v>
      </c>
      <c r="J49">
        <v>45</v>
      </c>
    </row>
    <row r="50" spans="2:10" x14ac:dyDescent="0.3">
      <c r="C50" t="s">
        <v>10</v>
      </c>
      <c r="F50" s="8">
        <f t="shared" si="0"/>
        <v>2.85</v>
      </c>
      <c r="G50" s="9">
        <f t="shared" si="1"/>
        <v>171.55</v>
      </c>
      <c r="I50">
        <v>2</v>
      </c>
      <c r="J50">
        <v>46</v>
      </c>
    </row>
    <row r="51" spans="2:10" x14ac:dyDescent="0.3">
      <c r="B51" t="s">
        <v>10</v>
      </c>
      <c r="C51" t="s">
        <v>10</v>
      </c>
      <c r="F51" s="8">
        <f t="shared" si="0"/>
        <v>3.8666666666666667</v>
      </c>
      <c r="G51" s="9">
        <f t="shared" si="1"/>
        <v>175.41666666666669</v>
      </c>
      <c r="I51">
        <v>3</v>
      </c>
      <c r="J51">
        <v>47</v>
      </c>
    </row>
    <row r="52" spans="2:10" x14ac:dyDescent="0.3">
      <c r="B52" t="s">
        <v>10</v>
      </c>
      <c r="F52" s="8">
        <f t="shared" si="0"/>
        <v>4.8833333333333329</v>
      </c>
      <c r="G52" s="9">
        <f t="shared" si="1"/>
        <v>180.3</v>
      </c>
      <c r="I52">
        <v>4</v>
      </c>
      <c r="J52">
        <v>48</v>
      </c>
    </row>
    <row r="53" spans="2:10" x14ac:dyDescent="0.3">
      <c r="B53" t="s">
        <v>10</v>
      </c>
      <c r="F53" s="8">
        <f t="shared" si="0"/>
        <v>2.9</v>
      </c>
      <c r="G53" s="9">
        <f t="shared" si="1"/>
        <v>183.20000000000002</v>
      </c>
      <c r="I53">
        <v>2</v>
      </c>
      <c r="J53">
        <v>49</v>
      </c>
    </row>
    <row r="54" spans="2:10" x14ac:dyDescent="0.3">
      <c r="B54" t="s">
        <v>10</v>
      </c>
      <c r="F54" s="8">
        <f t="shared" si="0"/>
        <v>3.9166666666666665</v>
      </c>
      <c r="G54" s="9">
        <f t="shared" si="1"/>
        <v>187.11666666666667</v>
      </c>
      <c r="I54">
        <v>3</v>
      </c>
      <c r="J54">
        <v>50</v>
      </c>
    </row>
    <row r="55" spans="2:10" x14ac:dyDescent="0.3">
      <c r="B55" t="s">
        <v>10</v>
      </c>
      <c r="C55" t="s">
        <v>10</v>
      </c>
      <c r="F55" s="8">
        <f t="shared" si="0"/>
        <v>4.9333333333333336</v>
      </c>
      <c r="G55" s="9">
        <f t="shared" si="1"/>
        <v>192.05</v>
      </c>
      <c r="I55">
        <v>4</v>
      </c>
      <c r="J55">
        <v>51</v>
      </c>
    </row>
    <row r="56" spans="2:10" x14ac:dyDescent="0.3">
      <c r="F56" s="8">
        <f t="shared" si="0"/>
        <v>2.95</v>
      </c>
      <c r="G56" s="9">
        <f t="shared" si="1"/>
        <v>195</v>
      </c>
      <c r="I56">
        <v>2</v>
      </c>
      <c r="J56">
        <v>52</v>
      </c>
    </row>
    <row r="57" spans="2:10" x14ac:dyDescent="0.3">
      <c r="F57" s="8">
        <f t="shared" si="0"/>
        <v>3.9666666666666668</v>
      </c>
      <c r="G57" s="9">
        <f t="shared" si="1"/>
        <v>198.96666666666667</v>
      </c>
      <c r="I57">
        <v>3</v>
      </c>
      <c r="J57">
        <v>53</v>
      </c>
    </row>
    <row r="58" spans="2:10" x14ac:dyDescent="0.3">
      <c r="F58" s="8">
        <f t="shared" si="0"/>
        <v>4.9833333333333334</v>
      </c>
      <c r="G58" s="9">
        <f t="shared" si="1"/>
        <v>203.95</v>
      </c>
      <c r="I58">
        <v>4</v>
      </c>
      <c r="J58">
        <v>54</v>
      </c>
    </row>
    <row r="59" spans="2:10" x14ac:dyDescent="0.3">
      <c r="F59" s="8">
        <f t="shared" si="0"/>
        <v>3</v>
      </c>
      <c r="G59" s="9">
        <f t="shared" si="1"/>
        <v>206.95</v>
      </c>
      <c r="I59">
        <v>2</v>
      </c>
      <c r="J59">
        <v>55</v>
      </c>
    </row>
    <row r="60" spans="2:10" x14ac:dyDescent="0.3">
      <c r="F60" s="8">
        <f t="shared" si="0"/>
        <v>4.0166666666666666</v>
      </c>
      <c r="G60" s="9">
        <f t="shared" si="1"/>
        <v>210.96666666666667</v>
      </c>
      <c r="I60">
        <v>3</v>
      </c>
      <c r="J60">
        <v>56</v>
      </c>
    </row>
    <row r="61" spans="2:10" x14ac:dyDescent="0.3">
      <c r="F61" s="8">
        <f t="shared" si="0"/>
        <v>5.0333333333333332</v>
      </c>
      <c r="G61" s="9">
        <f t="shared" si="1"/>
        <v>216</v>
      </c>
      <c r="I61">
        <v>4</v>
      </c>
      <c r="J61">
        <v>57</v>
      </c>
    </row>
    <row r="62" spans="2:10" x14ac:dyDescent="0.3">
      <c r="F62" s="8">
        <f t="shared" si="0"/>
        <v>3.05</v>
      </c>
      <c r="G62" s="9">
        <f t="shared" si="1"/>
        <v>219.05</v>
      </c>
      <c r="I62">
        <v>2</v>
      </c>
      <c r="J62">
        <v>58</v>
      </c>
    </row>
    <row r="63" spans="2:10" x14ac:dyDescent="0.3">
      <c r="F63" s="8">
        <f t="shared" si="0"/>
        <v>4.0666666666666664</v>
      </c>
      <c r="G63" s="9">
        <f t="shared" si="1"/>
        <v>223.11666666666667</v>
      </c>
      <c r="I63">
        <v>3</v>
      </c>
      <c r="J63">
        <v>59</v>
      </c>
    </row>
  </sheetData>
  <printOptions gridLines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4DB6-9C0B-4A39-8830-9DC05AAEFC69}">
  <sheetPr>
    <pageSetUpPr fitToPage="1"/>
  </sheetPr>
  <dimension ref="A1:L89"/>
  <sheetViews>
    <sheetView topLeftCell="A63" workbookViewId="0">
      <selection activeCell="O5" sqref="O5"/>
    </sheetView>
  </sheetViews>
  <sheetFormatPr defaultRowHeight="14.4" x14ac:dyDescent="0.3"/>
  <cols>
    <col min="1" max="1" width="4.88671875" customWidth="1"/>
    <col min="2" max="2" width="5.21875" customWidth="1"/>
    <col min="3" max="3" width="5.33203125" customWidth="1"/>
    <col min="4" max="4" width="4.88671875" customWidth="1"/>
    <col min="5" max="5" width="39" customWidth="1"/>
    <col min="6" max="6" width="7.21875" customWidth="1"/>
    <col min="7" max="7" width="9.33203125" customWidth="1"/>
    <col min="8" max="8" width="25.77734375" customWidth="1"/>
  </cols>
  <sheetData>
    <row r="1" spans="1:10" x14ac:dyDescent="0.3">
      <c r="E1" s="6" t="s">
        <v>200</v>
      </c>
      <c r="F1" s="1"/>
      <c r="G1" s="1"/>
    </row>
    <row r="2" spans="1:10" x14ac:dyDescent="0.3">
      <c r="E2" s="5"/>
      <c r="F2" s="1"/>
      <c r="G2" s="1"/>
      <c r="J2">
        <v>18</v>
      </c>
    </row>
    <row r="3" spans="1:10" ht="93.6" x14ac:dyDescent="0.3">
      <c r="A3" s="3" t="s">
        <v>188</v>
      </c>
      <c r="B3" s="3" t="s">
        <v>1</v>
      </c>
      <c r="C3" s="3" t="s">
        <v>2</v>
      </c>
      <c r="D3" s="3" t="s">
        <v>6</v>
      </c>
      <c r="E3" s="4" t="s">
        <v>9</v>
      </c>
      <c r="F3" s="3" t="s">
        <v>4</v>
      </c>
      <c r="G3" s="3" t="s">
        <v>3</v>
      </c>
      <c r="I3" s="7" t="s">
        <v>7</v>
      </c>
      <c r="J3" s="7" t="s">
        <v>8</v>
      </c>
    </row>
    <row r="4" spans="1:10" x14ac:dyDescent="0.3">
      <c r="B4" s="2" t="s">
        <v>12</v>
      </c>
      <c r="E4" s="5" t="s">
        <v>124</v>
      </c>
      <c r="F4" s="8">
        <f>I4+(J4+J$2)/60</f>
        <v>3.9833333333333334</v>
      </c>
      <c r="G4" s="9">
        <f>F4</f>
        <v>3.9833333333333334</v>
      </c>
      <c r="I4">
        <v>3</v>
      </c>
      <c r="J4">
        <v>41</v>
      </c>
    </row>
    <row r="5" spans="1:10" x14ac:dyDescent="0.3">
      <c r="B5" t="s">
        <v>13</v>
      </c>
      <c r="E5" s="5" t="s">
        <v>43</v>
      </c>
      <c r="F5" s="8">
        <f>I5+(J5+J$2)/60</f>
        <v>3.8</v>
      </c>
      <c r="G5" s="9">
        <f>G4+F5</f>
        <v>7.7833333333333332</v>
      </c>
      <c r="I5">
        <v>3</v>
      </c>
      <c r="J5">
        <v>30</v>
      </c>
    </row>
    <row r="6" spans="1:10" x14ac:dyDescent="0.3">
      <c r="B6" t="s">
        <v>14</v>
      </c>
      <c r="E6" s="5" t="s">
        <v>99</v>
      </c>
      <c r="F6" s="8">
        <f t="shared" ref="F6:F53" si="0">I6+(J6+J$2)/60</f>
        <v>3.1833333333333336</v>
      </c>
      <c r="G6" s="9">
        <f t="shared" ref="G6:G53" si="1">G5+F6</f>
        <v>10.966666666666667</v>
      </c>
      <c r="I6">
        <v>2</v>
      </c>
      <c r="J6">
        <v>53</v>
      </c>
    </row>
    <row r="7" spans="1:10" x14ac:dyDescent="0.3">
      <c r="B7" t="s">
        <v>15</v>
      </c>
      <c r="C7" t="s">
        <v>16</v>
      </c>
      <c r="E7" s="5" t="s">
        <v>166</v>
      </c>
      <c r="F7" s="8">
        <f t="shared" si="0"/>
        <v>3.45</v>
      </c>
      <c r="G7" s="9">
        <f t="shared" si="1"/>
        <v>14.416666666666668</v>
      </c>
      <c r="I7">
        <v>3</v>
      </c>
      <c r="J7">
        <v>9</v>
      </c>
    </row>
    <row r="8" spans="1:10" x14ac:dyDescent="0.3">
      <c r="C8" t="s">
        <v>17</v>
      </c>
      <c r="E8" s="5" t="s">
        <v>146</v>
      </c>
      <c r="F8" s="8">
        <f t="shared" si="0"/>
        <v>3.3166666666666664</v>
      </c>
      <c r="G8" s="9">
        <f t="shared" si="1"/>
        <v>17.733333333333334</v>
      </c>
      <c r="I8">
        <v>3</v>
      </c>
      <c r="J8">
        <v>1</v>
      </c>
    </row>
    <row r="9" spans="1:10" x14ac:dyDescent="0.3">
      <c r="C9" t="s">
        <v>18</v>
      </c>
      <c r="E9" s="5" t="s">
        <v>167</v>
      </c>
      <c r="F9" s="8">
        <f t="shared" si="0"/>
        <v>2.5333333333333332</v>
      </c>
      <c r="G9" s="9">
        <f t="shared" si="1"/>
        <v>20.266666666666666</v>
      </c>
      <c r="I9">
        <v>2</v>
      </c>
      <c r="J9">
        <v>14</v>
      </c>
    </row>
    <row r="10" spans="1:10" x14ac:dyDescent="0.3">
      <c r="C10" t="s">
        <v>19</v>
      </c>
      <c r="E10" t="s">
        <v>61</v>
      </c>
      <c r="F10" s="8">
        <f t="shared" si="0"/>
        <v>3.6</v>
      </c>
      <c r="G10" s="9">
        <f t="shared" si="1"/>
        <v>23.866666666666667</v>
      </c>
      <c r="I10">
        <v>3</v>
      </c>
      <c r="J10">
        <v>18</v>
      </c>
    </row>
    <row r="11" spans="1:10" x14ac:dyDescent="0.3">
      <c r="B11" t="s">
        <v>24</v>
      </c>
      <c r="C11" t="s">
        <v>24</v>
      </c>
      <c r="E11" s="5" t="s">
        <v>91</v>
      </c>
      <c r="F11" s="8">
        <f t="shared" si="0"/>
        <v>2.2999999999999998</v>
      </c>
      <c r="G11" s="9">
        <f t="shared" si="1"/>
        <v>26.166666666666668</v>
      </c>
      <c r="I11">
        <v>2</v>
      </c>
      <c r="J11">
        <v>0</v>
      </c>
    </row>
    <row r="12" spans="1:10" x14ac:dyDescent="0.3">
      <c r="B12" t="s">
        <v>14</v>
      </c>
      <c r="E12" s="5" t="s">
        <v>109</v>
      </c>
      <c r="F12" s="8">
        <f t="shared" si="0"/>
        <v>2.8833333333333333</v>
      </c>
      <c r="G12" s="9">
        <f t="shared" si="1"/>
        <v>29.05</v>
      </c>
      <c r="I12">
        <v>2</v>
      </c>
      <c r="J12">
        <v>35</v>
      </c>
    </row>
    <row r="13" spans="1:10" x14ac:dyDescent="0.3">
      <c r="B13" t="s">
        <v>12</v>
      </c>
      <c r="E13" s="5" t="s">
        <v>131</v>
      </c>
      <c r="F13" s="8">
        <f t="shared" si="0"/>
        <v>3.083333333333333</v>
      </c>
      <c r="G13" s="9">
        <f t="shared" si="1"/>
        <v>32.133333333333333</v>
      </c>
      <c r="I13">
        <v>2</v>
      </c>
      <c r="J13">
        <v>47</v>
      </c>
    </row>
    <row r="14" spans="1:10" x14ac:dyDescent="0.3">
      <c r="B14" t="s">
        <v>13</v>
      </c>
      <c r="E14" s="5" t="s">
        <v>40</v>
      </c>
      <c r="F14" s="8">
        <f t="shared" si="0"/>
        <v>3.2166666666666668</v>
      </c>
      <c r="G14" s="9">
        <f t="shared" si="1"/>
        <v>35.35</v>
      </c>
      <c r="I14">
        <v>2</v>
      </c>
      <c r="J14">
        <v>55</v>
      </c>
    </row>
    <row r="15" spans="1:10" x14ac:dyDescent="0.3">
      <c r="B15" t="s">
        <v>20</v>
      </c>
      <c r="C15" t="s">
        <v>20</v>
      </c>
      <c r="E15" s="5" t="s">
        <v>82</v>
      </c>
      <c r="F15" s="8">
        <f t="shared" si="0"/>
        <v>2.8</v>
      </c>
      <c r="G15" s="9">
        <f t="shared" si="1"/>
        <v>38.15</v>
      </c>
      <c r="I15">
        <v>2</v>
      </c>
      <c r="J15">
        <v>30</v>
      </c>
    </row>
    <row r="16" spans="1:10" x14ac:dyDescent="0.3">
      <c r="C16" t="s">
        <v>19</v>
      </c>
      <c r="E16" s="5" t="s">
        <v>59</v>
      </c>
      <c r="F16" s="8">
        <f t="shared" si="0"/>
        <v>3.7166666666666668</v>
      </c>
      <c r="G16" s="9">
        <f t="shared" si="1"/>
        <v>41.866666666666667</v>
      </c>
      <c r="I16">
        <v>3</v>
      </c>
      <c r="J16">
        <v>25</v>
      </c>
    </row>
    <row r="17" spans="2:10" x14ac:dyDescent="0.3">
      <c r="C17" t="s">
        <v>18</v>
      </c>
      <c r="E17" s="5" t="s">
        <v>72</v>
      </c>
      <c r="F17" s="8">
        <f t="shared" si="0"/>
        <v>3.3166666666666664</v>
      </c>
      <c r="G17" s="9">
        <f t="shared" si="1"/>
        <v>45.183333333333337</v>
      </c>
      <c r="I17">
        <v>3</v>
      </c>
      <c r="J17">
        <v>1</v>
      </c>
    </row>
    <row r="18" spans="2:10" x14ac:dyDescent="0.3">
      <c r="C18" t="s">
        <v>17</v>
      </c>
      <c r="E18" s="5" t="s">
        <v>143</v>
      </c>
      <c r="F18" s="8">
        <f t="shared" si="0"/>
        <v>4.1166666666666671</v>
      </c>
      <c r="G18" s="9">
        <f t="shared" si="1"/>
        <v>49.300000000000004</v>
      </c>
      <c r="I18">
        <v>3</v>
      </c>
      <c r="J18">
        <v>49</v>
      </c>
    </row>
    <row r="19" spans="2:10" x14ac:dyDescent="0.3">
      <c r="C19" t="s">
        <v>16</v>
      </c>
      <c r="E19" s="5" t="s">
        <v>160</v>
      </c>
      <c r="F19" s="8">
        <f t="shared" si="0"/>
        <v>5.75</v>
      </c>
      <c r="G19" s="9">
        <f t="shared" si="1"/>
        <v>55.050000000000004</v>
      </c>
      <c r="I19">
        <v>5</v>
      </c>
      <c r="J19">
        <v>27</v>
      </c>
    </row>
    <row r="20" spans="2:10" x14ac:dyDescent="0.3">
      <c r="D20" t="s">
        <v>21</v>
      </c>
      <c r="E20" s="5" t="s">
        <v>44</v>
      </c>
      <c r="F20" s="8">
        <f t="shared" si="0"/>
        <v>3.6333333333333333</v>
      </c>
      <c r="G20" s="9">
        <f t="shared" si="1"/>
        <v>58.683333333333337</v>
      </c>
      <c r="I20">
        <v>3</v>
      </c>
      <c r="J20">
        <v>20</v>
      </c>
    </row>
    <row r="21" spans="2:10" x14ac:dyDescent="0.3">
      <c r="D21" t="s">
        <v>21</v>
      </c>
      <c r="E21" s="5" t="s">
        <v>45</v>
      </c>
      <c r="F21" s="8">
        <f t="shared" si="0"/>
        <v>3.45</v>
      </c>
      <c r="G21" s="9">
        <f t="shared" si="1"/>
        <v>62.13333333333334</v>
      </c>
      <c r="I21">
        <v>3</v>
      </c>
      <c r="J21">
        <v>9</v>
      </c>
    </row>
    <row r="22" spans="2:10" x14ac:dyDescent="0.3">
      <c r="D22" t="s">
        <v>21</v>
      </c>
      <c r="E22" s="5" t="s">
        <v>46</v>
      </c>
      <c r="F22" s="8">
        <f t="shared" si="0"/>
        <v>4.75</v>
      </c>
      <c r="G22" s="9">
        <f t="shared" si="1"/>
        <v>66.88333333333334</v>
      </c>
      <c r="I22">
        <v>4</v>
      </c>
      <c r="J22">
        <v>27</v>
      </c>
    </row>
    <row r="23" spans="2:10" x14ac:dyDescent="0.3">
      <c r="B23" t="s">
        <v>15</v>
      </c>
      <c r="C23" t="s">
        <v>16</v>
      </c>
      <c r="E23" s="5" t="s">
        <v>149</v>
      </c>
      <c r="F23" s="8">
        <f t="shared" si="0"/>
        <v>2.0333333333333332</v>
      </c>
      <c r="G23" s="9">
        <f t="shared" si="1"/>
        <v>68.916666666666671</v>
      </c>
      <c r="I23">
        <v>1</v>
      </c>
      <c r="J23">
        <v>44</v>
      </c>
    </row>
    <row r="24" spans="2:10" x14ac:dyDescent="0.3">
      <c r="B24" t="s">
        <v>13</v>
      </c>
      <c r="E24" s="5" t="s">
        <v>35</v>
      </c>
      <c r="F24" s="8">
        <f t="shared" si="0"/>
        <v>3.05</v>
      </c>
      <c r="G24" s="9">
        <f t="shared" si="1"/>
        <v>71.966666666666669</v>
      </c>
      <c r="I24">
        <v>2</v>
      </c>
      <c r="J24">
        <v>45</v>
      </c>
    </row>
    <row r="25" spans="2:10" x14ac:dyDescent="0.3">
      <c r="B25" t="s">
        <v>14</v>
      </c>
      <c r="E25" s="5" t="s">
        <v>106</v>
      </c>
      <c r="F25" s="8">
        <f t="shared" si="0"/>
        <v>3.2166666666666668</v>
      </c>
      <c r="G25" s="9">
        <f t="shared" si="1"/>
        <v>75.183333333333337</v>
      </c>
      <c r="I25">
        <v>2</v>
      </c>
      <c r="J25">
        <v>55</v>
      </c>
    </row>
    <row r="26" spans="2:10" x14ac:dyDescent="0.3">
      <c r="B26" t="s">
        <v>12</v>
      </c>
      <c r="E26" s="5" t="s">
        <v>128</v>
      </c>
      <c r="F26" s="8">
        <f t="shared" si="0"/>
        <v>3.2166666666666668</v>
      </c>
      <c r="G26" s="9">
        <f t="shared" si="1"/>
        <v>78.400000000000006</v>
      </c>
      <c r="I26">
        <v>2</v>
      </c>
      <c r="J26">
        <v>55</v>
      </c>
    </row>
    <row r="27" spans="2:10" x14ac:dyDescent="0.3">
      <c r="B27" t="s">
        <v>22</v>
      </c>
      <c r="C27" t="s">
        <v>22</v>
      </c>
      <c r="E27" s="5" t="s">
        <v>80</v>
      </c>
      <c r="F27" s="8">
        <f t="shared" si="0"/>
        <v>2.7333333333333334</v>
      </c>
      <c r="G27" s="9">
        <f t="shared" si="1"/>
        <v>81.13333333333334</v>
      </c>
      <c r="I27">
        <v>2</v>
      </c>
      <c r="J27">
        <v>26</v>
      </c>
    </row>
    <row r="28" spans="2:10" x14ac:dyDescent="0.3">
      <c r="C28" t="s">
        <v>18</v>
      </c>
      <c r="E28" s="5" t="s">
        <v>69</v>
      </c>
      <c r="F28" s="8">
        <f t="shared" si="0"/>
        <v>2.5666666666666664</v>
      </c>
      <c r="G28" s="9">
        <f t="shared" si="1"/>
        <v>83.7</v>
      </c>
      <c r="I28">
        <v>2</v>
      </c>
      <c r="J28">
        <v>16</v>
      </c>
    </row>
    <row r="29" spans="2:10" x14ac:dyDescent="0.3">
      <c r="C29" t="s">
        <v>19</v>
      </c>
      <c r="E29" t="s">
        <v>56</v>
      </c>
      <c r="F29" s="8">
        <f t="shared" si="0"/>
        <v>5.7833333333333332</v>
      </c>
      <c r="G29" s="9">
        <f t="shared" si="1"/>
        <v>89.483333333333334</v>
      </c>
      <c r="I29">
        <v>5</v>
      </c>
      <c r="J29">
        <v>29</v>
      </c>
    </row>
    <row r="30" spans="2:10" x14ac:dyDescent="0.3">
      <c r="C30" t="s">
        <v>17</v>
      </c>
      <c r="E30" s="5" t="s">
        <v>140</v>
      </c>
      <c r="F30" s="8">
        <f t="shared" si="0"/>
        <v>2.6833333333333336</v>
      </c>
      <c r="G30" s="9">
        <f t="shared" si="1"/>
        <v>92.166666666666671</v>
      </c>
      <c r="I30">
        <v>2</v>
      </c>
      <c r="J30">
        <v>23</v>
      </c>
    </row>
    <row r="31" spans="2:10" x14ac:dyDescent="0.3">
      <c r="B31" t="s">
        <v>15</v>
      </c>
      <c r="C31" t="s">
        <v>16</v>
      </c>
      <c r="E31" s="5" t="s">
        <v>151</v>
      </c>
      <c r="F31" s="8">
        <f t="shared" si="0"/>
        <v>4.55</v>
      </c>
      <c r="G31" s="9">
        <f t="shared" si="1"/>
        <v>96.716666666666669</v>
      </c>
      <c r="I31">
        <v>4</v>
      </c>
      <c r="J31">
        <v>15</v>
      </c>
    </row>
    <row r="32" spans="2:10" x14ac:dyDescent="0.3">
      <c r="B32" t="s">
        <v>12</v>
      </c>
      <c r="E32" s="5" t="s">
        <v>122</v>
      </c>
      <c r="F32" s="8">
        <f t="shared" si="0"/>
        <v>6.8666666666666671</v>
      </c>
      <c r="G32" s="9">
        <f t="shared" si="1"/>
        <v>103.58333333333334</v>
      </c>
      <c r="I32">
        <v>6</v>
      </c>
      <c r="J32">
        <v>34</v>
      </c>
    </row>
    <row r="33" spans="1:12" x14ac:dyDescent="0.3">
      <c r="B33" t="s">
        <v>13</v>
      </c>
      <c r="E33" s="5" t="s">
        <v>34</v>
      </c>
      <c r="F33" s="8">
        <f t="shared" si="0"/>
        <v>3.5666666666666664</v>
      </c>
      <c r="G33" s="9">
        <f t="shared" si="1"/>
        <v>107.15</v>
      </c>
      <c r="I33">
        <v>3</v>
      </c>
      <c r="J33">
        <v>16</v>
      </c>
    </row>
    <row r="34" spans="1:12" x14ac:dyDescent="0.3">
      <c r="B34" t="s">
        <v>14</v>
      </c>
      <c r="E34" s="5" t="s">
        <v>102</v>
      </c>
      <c r="F34" s="8">
        <f t="shared" si="0"/>
        <v>3.0333333333333332</v>
      </c>
      <c r="G34" s="9">
        <f t="shared" si="1"/>
        <v>110.18333333333334</v>
      </c>
      <c r="I34">
        <v>2</v>
      </c>
      <c r="J34">
        <v>44</v>
      </c>
    </row>
    <row r="35" spans="1:12" x14ac:dyDescent="0.3">
      <c r="B35" t="s">
        <v>24</v>
      </c>
      <c r="C35" t="s">
        <v>24</v>
      </c>
      <c r="E35" s="5" t="s">
        <v>92</v>
      </c>
      <c r="F35" s="8">
        <f t="shared" si="0"/>
        <v>4.583333333333333</v>
      </c>
      <c r="G35" s="9">
        <f t="shared" si="1"/>
        <v>114.76666666666667</v>
      </c>
      <c r="I35">
        <v>4</v>
      </c>
      <c r="J35">
        <v>17</v>
      </c>
    </row>
    <row r="36" spans="1:12" x14ac:dyDescent="0.3">
      <c r="A36" t="s">
        <v>187</v>
      </c>
      <c r="E36" s="5" t="s">
        <v>75</v>
      </c>
      <c r="F36" s="8">
        <f t="shared" si="0"/>
        <v>3.2333333333333334</v>
      </c>
      <c r="G36" s="9">
        <f t="shared" si="1"/>
        <v>118</v>
      </c>
      <c r="I36">
        <v>2</v>
      </c>
      <c r="J36">
        <v>56</v>
      </c>
    </row>
    <row r="37" spans="1:12" x14ac:dyDescent="0.3">
      <c r="A37" t="s">
        <v>184</v>
      </c>
      <c r="E37" s="5" t="s">
        <v>111</v>
      </c>
      <c r="F37" s="8">
        <f t="shared" si="0"/>
        <v>3.2166666666666668</v>
      </c>
      <c r="G37" s="9">
        <f t="shared" si="1"/>
        <v>121.21666666666667</v>
      </c>
      <c r="I37">
        <v>2</v>
      </c>
      <c r="J37">
        <v>55</v>
      </c>
    </row>
    <row r="38" spans="1:12" x14ac:dyDescent="0.3">
      <c r="A38" t="s">
        <v>186</v>
      </c>
      <c r="E38" s="5" t="s">
        <v>25</v>
      </c>
      <c r="F38" s="8">
        <f t="shared" si="0"/>
        <v>2.3333333333333335</v>
      </c>
      <c r="G38" s="9">
        <f t="shared" si="1"/>
        <v>123.55</v>
      </c>
      <c r="I38">
        <v>2</v>
      </c>
      <c r="J38">
        <v>2</v>
      </c>
    </row>
    <row r="39" spans="1:12" x14ac:dyDescent="0.3">
      <c r="B39" t="s">
        <v>20</v>
      </c>
      <c r="C39" t="s">
        <v>20</v>
      </c>
      <c r="E39" s="5" t="s">
        <v>87</v>
      </c>
      <c r="F39" s="8">
        <f t="shared" si="0"/>
        <v>2.7166666666666668</v>
      </c>
      <c r="G39" s="9">
        <f t="shared" si="1"/>
        <v>126.26666666666667</v>
      </c>
      <c r="I39">
        <v>2</v>
      </c>
      <c r="J39">
        <v>25</v>
      </c>
    </row>
    <row r="40" spans="1:12" x14ac:dyDescent="0.3">
      <c r="C40" t="s">
        <v>17</v>
      </c>
      <c r="E40" s="5" t="s">
        <v>138</v>
      </c>
      <c r="F40" s="8">
        <f t="shared" si="0"/>
        <v>3.0166666666666666</v>
      </c>
      <c r="G40" s="9">
        <f t="shared" si="1"/>
        <v>129.28333333333333</v>
      </c>
      <c r="I40">
        <v>2</v>
      </c>
      <c r="J40">
        <v>43</v>
      </c>
    </row>
    <row r="41" spans="1:12" x14ac:dyDescent="0.3">
      <c r="C41" t="s">
        <v>19</v>
      </c>
      <c r="E41" s="5" t="s">
        <v>53</v>
      </c>
      <c r="F41" s="8">
        <f t="shared" si="0"/>
        <v>2.4333333333333336</v>
      </c>
      <c r="G41" s="9">
        <f t="shared" si="1"/>
        <v>131.71666666666667</v>
      </c>
      <c r="I41">
        <v>2</v>
      </c>
      <c r="J41">
        <v>8</v>
      </c>
    </row>
    <row r="42" spans="1:12" x14ac:dyDescent="0.3">
      <c r="C42" t="s">
        <v>18</v>
      </c>
      <c r="E42" s="5" t="s">
        <v>67</v>
      </c>
      <c r="F42" s="8">
        <f t="shared" si="0"/>
        <v>4.666666666666667</v>
      </c>
      <c r="G42" s="9">
        <f t="shared" si="1"/>
        <v>136.38333333333333</v>
      </c>
      <c r="I42">
        <v>4</v>
      </c>
      <c r="J42">
        <v>22</v>
      </c>
    </row>
    <row r="43" spans="1:12" x14ac:dyDescent="0.3">
      <c r="B43" t="s">
        <v>15</v>
      </c>
      <c r="C43" t="s">
        <v>16</v>
      </c>
      <c r="E43" s="5" t="s">
        <v>153</v>
      </c>
      <c r="F43" s="8">
        <f t="shared" si="0"/>
        <v>4.3</v>
      </c>
      <c r="G43" s="9">
        <f t="shared" si="1"/>
        <v>140.68333333333334</v>
      </c>
      <c r="I43">
        <v>4</v>
      </c>
      <c r="J43">
        <v>0</v>
      </c>
    </row>
    <row r="44" spans="1:12" x14ac:dyDescent="0.3">
      <c r="B44" t="s">
        <v>14</v>
      </c>
      <c r="E44" s="5" t="s">
        <v>100</v>
      </c>
      <c r="F44" s="8">
        <f t="shared" si="0"/>
        <v>2.2999999999999998</v>
      </c>
      <c r="G44" s="9">
        <f t="shared" si="1"/>
        <v>142.98333333333335</v>
      </c>
      <c r="I44">
        <v>2</v>
      </c>
      <c r="J44">
        <v>0</v>
      </c>
    </row>
    <row r="45" spans="1:12" x14ac:dyDescent="0.3">
      <c r="B45" t="s">
        <v>12</v>
      </c>
      <c r="E45" s="5" t="s">
        <v>117</v>
      </c>
      <c r="F45" s="8">
        <f t="shared" si="0"/>
        <v>3.75</v>
      </c>
      <c r="G45" s="9">
        <f t="shared" si="1"/>
        <v>146.73333333333335</v>
      </c>
      <c r="I45">
        <v>3</v>
      </c>
      <c r="J45">
        <v>27</v>
      </c>
    </row>
    <row r="46" spans="1:12" x14ac:dyDescent="0.3">
      <c r="B46" t="s">
        <v>13</v>
      </c>
      <c r="C46" t="s">
        <v>11</v>
      </c>
      <c r="E46" s="5" t="s">
        <v>30</v>
      </c>
      <c r="F46" s="8">
        <f t="shared" si="0"/>
        <v>2.8833333333333333</v>
      </c>
      <c r="G46" s="9">
        <f t="shared" si="1"/>
        <v>149.61666666666667</v>
      </c>
      <c r="I46">
        <v>2</v>
      </c>
      <c r="J46">
        <v>35</v>
      </c>
      <c r="L46" s="5" t="s">
        <v>203</v>
      </c>
    </row>
    <row r="47" spans="1:12" x14ac:dyDescent="0.3">
      <c r="B47" t="s">
        <v>22</v>
      </c>
      <c r="C47" t="s">
        <v>22</v>
      </c>
      <c r="E47" s="5" t="s">
        <v>76</v>
      </c>
      <c r="F47" s="8">
        <f t="shared" si="0"/>
        <v>4.0333333333333332</v>
      </c>
      <c r="G47" s="9">
        <f t="shared" si="1"/>
        <v>153.65</v>
      </c>
      <c r="I47">
        <v>3</v>
      </c>
      <c r="J47">
        <v>44</v>
      </c>
    </row>
    <row r="48" spans="1:12" x14ac:dyDescent="0.3">
      <c r="C48" t="s">
        <v>19</v>
      </c>
      <c r="E48" s="5" t="s">
        <v>48</v>
      </c>
      <c r="F48" s="8">
        <f t="shared" si="0"/>
        <v>3.3833333333333333</v>
      </c>
      <c r="G48" s="9">
        <f t="shared" si="1"/>
        <v>157.03333333333333</v>
      </c>
      <c r="I48">
        <v>3</v>
      </c>
      <c r="J48">
        <v>5</v>
      </c>
    </row>
    <row r="49" spans="1:10" x14ac:dyDescent="0.3">
      <c r="C49" t="s">
        <v>18</v>
      </c>
      <c r="E49" s="5" t="s">
        <v>64</v>
      </c>
      <c r="F49" s="8">
        <f t="shared" si="0"/>
        <v>3.2333333333333334</v>
      </c>
      <c r="G49" s="9">
        <f t="shared" si="1"/>
        <v>160.26666666666665</v>
      </c>
      <c r="I49">
        <v>2</v>
      </c>
      <c r="J49">
        <v>56</v>
      </c>
    </row>
    <row r="50" spans="1:10" x14ac:dyDescent="0.3">
      <c r="C50" t="s">
        <v>17</v>
      </c>
      <c r="E50" s="5" t="s">
        <v>134</v>
      </c>
      <c r="F50" s="8">
        <f t="shared" si="0"/>
        <v>3.0333333333333332</v>
      </c>
      <c r="G50" s="9">
        <f t="shared" si="1"/>
        <v>163.29999999999998</v>
      </c>
      <c r="I50">
        <v>2</v>
      </c>
      <c r="J50">
        <v>44</v>
      </c>
    </row>
    <row r="51" spans="1:10" x14ac:dyDescent="0.3">
      <c r="B51" t="s">
        <v>15</v>
      </c>
      <c r="C51" t="s">
        <v>16</v>
      </c>
      <c r="E51" s="5" t="s">
        <v>155</v>
      </c>
      <c r="F51" s="8">
        <f t="shared" si="0"/>
        <v>3.5333333333333332</v>
      </c>
      <c r="G51" s="9">
        <f t="shared" si="1"/>
        <v>166.83333333333331</v>
      </c>
      <c r="I51">
        <v>3</v>
      </c>
      <c r="J51">
        <v>14</v>
      </c>
    </row>
    <row r="52" spans="1:10" x14ac:dyDescent="0.3">
      <c r="B52" t="s">
        <v>23</v>
      </c>
      <c r="E52" s="5" t="s">
        <v>88</v>
      </c>
      <c r="F52" s="8">
        <f t="shared" si="0"/>
        <v>2.9666666666666668</v>
      </c>
      <c r="G52" s="9">
        <f t="shared" si="1"/>
        <v>169.79999999999998</v>
      </c>
      <c r="I52">
        <v>2</v>
      </c>
      <c r="J52">
        <v>40</v>
      </c>
    </row>
    <row r="53" spans="1:10" x14ac:dyDescent="0.3">
      <c r="A53" s="10"/>
      <c r="B53" s="10" t="s">
        <v>12</v>
      </c>
      <c r="C53" s="10"/>
      <c r="D53" s="10"/>
      <c r="E53" s="11" t="s">
        <v>115</v>
      </c>
      <c r="F53" s="12">
        <f t="shared" si="0"/>
        <v>3.1</v>
      </c>
      <c r="G53" s="13">
        <f t="shared" si="1"/>
        <v>172.89999999999998</v>
      </c>
      <c r="I53">
        <v>2</v>
      </c>
      <c r="J53">
        <v>48</v>
      </c>
    </row>
    <row r="54" spans="1:10" x14ac:dyDescent="0.3">
      <c r="E54" s="5"/>
      <c r="F54" s="8"/>
      <c r="G54" s="9"/>
    </row>
    <row r="55" spans="1:10" x14ac:dyDescent="0.3">
      <c r="E55" s="6" t="s">
        <v>169</v>
      </c>
      <c r="F55" s="8"/>
      <c r="G55" s="9"/>
    </row>
    <row r="56" spans="1:10" x14ac:dyDescent="0.3">
      <c r="C56" t="s">
        <v>18</v>
      </c>
      <c r="E56" s="5" t="s">
        <v>170</v>
      </c>
      <c r="F56" s="8"/>
      <c r="G56" s="9"/>
    </row>
    <row r="57" spans="1:10" x14ac:dyDescent="0.3">
      <c r="C57" t="s">
        <v>16</v>
      </c>
      <c r="E57" s="5" t="s">
        <v>171</v>
      </c>
      <c r="F57" s="8"/>
      <c r="G57" s="9"/>
    </row>
    <row r="58" spans="1:10" x14ac:dyDescent="0.3">
      <c r="C58" t="s">
        <v>19</v>
      </c>
      <c r="E58" s="5" t="s">
        <v>172</v>
      </c>
      <c r="F58" s="8"/>
      <c r="G58" s="9"/>
    </row>
    <row r="59" spans="1:10" x14ac:dyDescent="0.3">
      <c r="C59" t="s">
        <v>17</v>
      </c>
      <c r="E59" s="5" t="s">
        <v>173</v>
      </c>
      <c r="F59" s="8"/>
      <c r="G59" s="9"/>
      <c r="H59" s="5"/>
    </row>
    <row r="60" spans="1:10" x14ac:dyDescent="0.3">
      <c r="B60" t="s">
        <v>24</v>
      </c>
      <c r="C60" t="s">
        <v>24</v>
      </c>
      <c r="E60" s="5" t="s">
        <v>174</v>
      </c>
      <c r="F60" s="8"/>
      <c r="G60" s="9"/>
      <c r="H60" s="5"/>
    </row>
    <row r="61" spans="1:10" x14ac:dyDescent="0.3">
      <c r="B61" t="s">
        <v>22</v>
      </c>
      <c r="C61" t="s">
        <v>22</v>
      </c>
      <c r="E61" s="5" t="s">
        <v>183</v>
      </c>
      <c r="F61" s="8"/>
      <c r="G61" s="9"/>
      <c r="H61" s="5"/>
    </row>
    <row r="62" spans="1:10" x14ac:dyDescent="0.3">
      <c r="B62" t="s">
        <v>12</v>
      </c>
      <c r="E62" s="5" t="s">
        <v>176</v>
      </c>
      <c r="F62" s="8"/>
      <c r="G62" s="9"/>
      <c r="H62" s="5"/>
    </row>
    <row r="63" spans="1:10" x14ac:dyDescent="0.3">
      <c r="B63" t="s">
        <v>15</v>
      </c>
      <c r="E63" s="5" t="s">
        <v>175</v>
      </c>
      <c r="F63" s="8"/>
      <c r="G63" s="9"/>
    </row>
    <row r="64" spans="1:10" x14ac:dyDescent="0.3">
      <c r="B64" t="s">
        <v>14</v>
      </c>
      <c r="E64" s="5" t="s">
        <v>177</v>
      </c>
      <c r="F64" s="8"/>
      <c r="G64" s="9"/>
    </row>
    <row r="65" spans="1:7" x14ac:dyDescent="0.3">
      <c r="B65" t="s">
        <v>20</v>
      </c>
      <c r="E65" s="5" t="s">
        <v>178</v>
      </c>
      <c r="F65" s="8"/>
      <c r="G65" s="9"/>
    </row>
    <row r="66" spans="1:7" x14ac:dyDescent="0.3">
      <c r="B66" t="s">
        <v>13</v>
      </c>
      <c r="E66" s="5" t="s">
        <v>179</v>
      </c>
      <c r="F66" s="8"/>
      <c r="G66" s="9"/>
    </row>
    <row r="67" spans="1:7" x14ac:dyDescent="0.3">
      <c r="B67" t="s">
        <v>23</v>
      </c>
      <c r="E67" s="5" t="s">
        <v>180</v>
      </c>
    </row>
    <row r="68" spans="1:7" x14ac:dyDescent="0.3">
      <c r="A68" t="s">
        <v>184</v>
      </c>
      <c r="E68" s="5" t="s">
        <v>182</v>
      </c>
    </row>
    <row r="69" spans="1:7" x14ac:dyDescent="0.3">
      <c r="A69" t="s">
        <v>185</v>
      </c>
      <c r="E69" s="5" t="s">
        <v>181</v>
      </c>
    </row>
    <row r="70" spans="1:7" x14ac:dyDescent="0.3">
      <c r="A70" t="s">
        <v>186</v>
      </c>
      <c r="E70" s="5" t="s">
        <v>207</v>
      </c>
    </row>
    <row r="71" spans="1:7" x14ac:dyDescent="0.3">
      <c r="A71" t="s">
        <v>187</v>
      </c>
      <c r="E71" s="5" t="s">
        <v>189</v>
      </c>
    </row>
    <row r="73" spans="1:7" x14ac:dyDescent="0.3">
      <c r="E73" s="14" t="s">
        <v>190</v>
      </c>
    </row>
    <row r="74" spans="1:7" x14ac:dyDescent="0.3">
      <c r="A74" s="16" t="s">
        <v>192</v>
      </c>
    </row>
    <row r="75" spans="1:7" x14ac:dyDescent="0.3">
      <c r="A75" s="15">
        <v>1</v>
      </c>
      <c r="B75" t="s">
        <v>191</v>
      </c>
    </row>
    <row r="76" spans="1:7" x14ac:dyDescent="0.3">
      <c r="A76" s="15">
        <v>2</v>
      </c>
      <c r="B76" t="s">
        <v>204</v>
      </c>
    </row>
    <row r="77" spans="1:7" x14ac:dyDescent="0.3">
      <c r="A77" s="15">
        <v>3</v>
      </c>
      <c r="B77" t="s">
        <v>205</v>
      </c>
    </row>
    <row r="78" spans="1:7" x14ac:dyDescent="0.3">
      <c r="A78" s="15"/>
      <c r="B78" t="s">
        <v>206</v>
      </c>
    </row>
    <row r="79" spans="1:7" x14ac:dyDescent="0.3">
      <c r="A79" s="15">
        <v>4</v>
      </c>
      <c r="B79" t="s">
        <v>209</v>
      </c>
    </row>
    <row r="80" spans="1:7" x14ac:dyDescent="0.3">
      <c r="B80" t="s">
        <v>208</v>
      </c>
    </row>
    <row r="81" spans="1:2" x14ac:dyDescent="0.3">
      <c r="A81" s="15">
        <v>5</v>
      </c>
      <c r="B81" t="s">
        <v>197</v>
      </c>
    </row>
    <row r="82" spans="1:2" x14ac:dyDescent="0.3">
      <c r="B82" t="s">
        <v>198</v>
      </c>
    </row>
    <row r="83" spans="1:2" x14ac:dyDescent="0.3">
      <c r="A83" s="15">
        <v>6</v>
      </c>
      <c r="B83" t="s">
        <v>196</v>
      </c>
    </row>
    <row r="84" spans="1:2" x14ac:dyDescent="0.3">
      <c r="A84" s="1">
        <v>7</v>
      </c>
      <c r="B84" t="s">
        <v>193</v>
      </c>
    </row>
    <row r="85" spans="1:2" x14ac:dyDescent="0.3">
      <c r="B85" t="s">
        <v>194</v>
      </c>
    </row>
    <row r="86" spans="1:2" x14ac:dyDescent="0.3">
      <c r="A86" s="1">
        <v>8</v>
      </c>
      <c r="B86" t="s">
        <v>195</v>
      </c>
    </row>
    <row r="87" spans="1:2" x14ac:dyDescent="0.3">
      <c r="A87" s="1">
        <v>9</v>
      </c>
      <c r="B87" t="s">
        <v>199</v>
      </c>
    </row>
    <row r="89" spans="1:2" x14ac:dyDescent="0.3">
      <c r="A89" t="s">
        <v>210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4F40-655C-47C2-B9A2-36C5FD1BBC11}">
  <sheetPr>
    <pageSetUpPr fitToPage="1"/>
  </sheetPr>
  <dimension ref="A1:J89"/>
  <sheetViews>
    <sheetView workbookViewId="0">
      <selection activeCell="N6" sqref="N6"/>
    </sheetView>
  </sheetViews>
  <sheetFormatPr defaultRowHeight="14.4" x14ac:dyDescent="0.3"/>
  <cols>
    <col min="1" max="1" width="5" customWidth="1"/>
    <col min="2" max="2" width="5.44140625" customWidth="1"/>
    <col min="3" max="3" width="4.5546875" customWidth="1"/>
    <col min="4" max="4" width="4.88671875" customWidth="1"/>
    <col min="5" max="5" width="35.109375" customWidth="1"/>
    <col min="6" max="6" width="5.21875" customWidth="1"/>
    <col min="7" max="7" width="6.44140625" customWidth="1"/>
    <col min="8" max="8" width="33.5546875" customWidth="1"/>
  </cols>
  <sheetData>
    <row r="1" spans="1:10" x14ac:dyDescent="0.3">
      <c r="E1" s="6" t="s">
        <v>201</v>
      </c>
      <c r="F1" s="1"/>
      <c r="G1" s="1"/>
    </row>
    <row r="2" spans="1:10" x14ac:dyDescent="0.3">
      <c r="E2" s="5"/>
      <c r="F2" s="1"/>
      <c r="G2" s="1"/>
      <c r="J2">
        <v>18</v>
      </c>
    </row>
    <row r="3" spans="1:10" ht="93.6" x14ac:dyDescent="0.3">
      <c r="A3" s="3" t="s">
        <v>188</v>
      </c>
      <c r="B3" s="3" t="s">
        <v>1</v>
      </c>
      <c r="C3" s="3" t="s">
        <v>2</v>
      </c>
      <c r="D3" s="3" t="s">
        <v>6</v>
      </c>
      <c r="E3" s="4" t="s">
        <v>9</v>
      </c>
      <c r="F3" s="3" t="s">
        <v>4</v>
      </c>
      <c r="G3" s="3" t="s">
        <v>3</v>
      </c>
      <c r="I3" s="7" t="s">
        <v>7</v>
      </c>
      <c r="J3" s="7" t="s">
        <v>8</v>
      </c>
    </row>
    <row r="4" spans="1:10" x14ac:dyDescent="0.3">
      <c r="B4" s="2" t="s">
        <v>13</v>
      </c>
      <c r="E4" s="5" t="s">
        <v>42</v>
      </c>
      <c r="F4" s="8">
        <f>I4+(J4+J$2)/60</f>
        <v>2.5833333333333335</v>
      </c>
      <c r="G4" s="9">
        <f>F4</f>
        <v>2.5833333333333335</v>
      </c>
      <c r="I4">
        <v>2</v>
      </c>
      <c r="J4">
        <v>17</v>
      </c>
    </row>
    <row r="5" spans="1:10" x14ac:dyDescent="0.3">
      <c r="B5" t="s">
        <v>12</v>
      </c>
      <c r="E5" s="5" t="s">
        <v>126</v>
      </c>
      <c r="F5" s="8">
        <f>I5+(J5+J$2)/60</f>
        <v>3</v>
      </c>
      <c r="G5" s="9">
        <f>G4+F5</f>
        <v>5.5833333333333339</v>
      </c>
      <c r="I5">
        <v>2</v>
      </c>
      <c r="J5">
        <v>42</v>
      </c>
    </row>
    <row r="6" spans="1:10" x14ac:dyDescent="0.3">
      <c r="B6" t="s">
        <v>14</v>
      </c>
      <c r="E6" s="5" t="s">
        <v>98</v>
      </c>
      <c r="F6" s="8">
        <f t="shared" ref="F6:F53" si="0">I6+(J6+J$2)/60</f>
        <v>2.8666666666666667</v>
      </c>
      <c r="G6" s="9">
        <f t="shared" ref="G6:G53" si="1">G5+F6</f>
        <v>8.4500000000000011</v>
      </c>
      <c r="I6">
        <v>2</v>
      </c>
      <c r="J6">
        <v>34</v>
      </c>
    </row>
    <row r="7" spans="1:10" x14ac:dyDescent="0.3">
      <c r="B7" t="s">
        <v>24</v>
      </c>
      <c r="C7" t="s">
        <v>24</v>
      </c>
      <c r="E7" s="5" t="s">
        <v>89</v>
      </c>
      <c r="F7" s="8">
        <f t="shared" si="0"/>
        <v>2.4500000000000002</v>
      </c>
      <c r="G7" s="9">
        <f t="shared" si="1"/>
        <v>10.900000000000002</v>
      </c>
      <c r="I7">
        <v>2</v>
      </c>
      <c r="J7">
        <v>9</v>
      </c>
    </row>
    <row r="8" spans="1:10" x14ac:dyDescent="0.3">
      <c r="C8" t="s">
        <v>19</v>
      </c>
      <c r="E8" t="s">
        <v>62</v>
      </c>
      <c r="F8" s="8">
        <f t="shared" si="0"/>
        <v>3.7333333333333334</v>
      </c>
      <c r="G8" s="9">
        <f t="shared" si="1"/>
        <v>14.633333333333336</v>
      </c>
      <c r="I8">
        <v>3</v>
      </c>
      <c r="J8">
        <v>26</v>
      </c>
    </row>
    <row r="9" spans="1:10" x14ac:dyDescent="0.3">
      <c r="C9" t="s">
        <v>18</v>
      </c>
      <c r="E9" s="5" t="s">
        <v>165</v>
      </c>
      <c r="F9" s="8">
        <f t="shared" si="0"/>
        <v>4.3</v>
      </c>
      <c r="G9" s="9">
        <f t="shared" si="1"/>
        <v>18.933333333333337</v>
      </c>
      <c r="I9">
        <v>4</v>
      </c>
      <c r="J9">
        <v>0</v>
      </c>
    </row>
    <row r="10" spans="1:10" x14ac:dyDescent="0.3">
      <c r="C10" t="s">
        <v>17</v>
      </c>
      <c r="E10" s="5" t="s">
        <v>142</v>
      </c>
      <c r="F10" s="8">
        <f t="shared" si="0"/>
        <v>2.7333333333333334</v>
      </c>
      <c r="G10" s="9">
        <f t="shared" si="1"/>
        <v>21.666666666666671</v>
      </c>
      <c r="I10">
        <v>2</v>
      </c>
      <c r="J10">
        <v>26</v>
      </c>
    </row>
    <row r="11" spans="1:10" x14ac:dyDescent="0.3">
      <c r="B11" t="s">
        <v>15</v>
      </c>
      <c r="C11" t="s">
        <v>16</v>
      </c>
      <c r="E11" s="5" t="s">
        <v>147</v>
      </c>
      <c r="F11" s="8">
        <f t="shared" si="0"/>
        <v>3.6166666666666667</v>
      </c>
      <c r="G11" s="9">
        <f t="shared" si="1"/>
        <v>25.283333333333339</v>
      </c>
      <c r="I11">
        <v>3</v>
      </c>
      <c r="J11">
        <v>19</v>
      </c>
    </row>
    <row r="12" spans="1:10" x14ac:dyDescent="0.3">
      <c r="B12" t="s">
        <v>14</v>
      </c>
      <c r="E12" s="5" t="s">
        <v>107</v>
      </c>
      <c r="F12" s="8">
        <f t="shared" si="0"/>
        <v>2.15</v>
      </c>
      <c r="G12" s="9">
        <f t="shared" si="1"/>
        <v>27.433333333333337</v>
      </c>
      <c r="I12">
        <v>1</v>
      </c>
      <c r="J12">
        <v>51</v>
      </c>
    </row>
    <row r="13" spans="1:10" x14ac:dyDescent="0.3">
      <c r="B13" t="s">
        <v>12</v>
      </c>
      <c r="E13" s="5" t="s">
        <v>127</v>
      </c>
      <c r="F13" s="8">
        <f t="shared" si="0"/>
        <v>3.2833333333333332</v>
      </c>
      <c r="G13" s="9">
        <f t="shared" si="1"/>
        <v>30.716666666666669</v>
      </c>
      <c r="I13">
        <v>2</v>
      </c>
      <c r="J13">
        <v>59</v>
      </c>
    </row>
    <row r="14" spans="1:10" x14ac:dyDescent="0.3">
      <c r="B14" t="s">
        <v>13</v>
      </c>
      <c r="E14" s="5" t="s">
        <v>39</v>
      </c>
      <c r="F14" s="8">
        <f t="shared" si="0"/>
        <v>3.083333333333333</v>
      </c>
      <c r="G14" s="9">
        <f t="shared" si="1"/>
        <v>33.800000000000004</v>
      </c>
      <c r="I14">
        <v>2</v>
      </c>
      <c r="J14">
        <v>47</v>
      </c>
    </row>
    <row r="15" spans="1:10" x14ac:dyDescent="0.3">
      <c r="B15" t="s">
        <v>22</v>
      </c>
      <c r="C15" t="s">
        <v>22</v>
      </c>
      <c r="E15" s="5" t="s">
        <v>79</v>
      </c>
      <c r="F15" s="8">
        <f t="shared" si="0"/>
        <v>3.1833333333333336</v>
      </c>
      <c r="G15" s="9">
        <f t="shared" si="1"/>
        <v>36.983333333333334</v>
      </c>
      <c r="I15">
        <v>2</v>
      </c>
      <c r="J15">
        <v>53</v>
      </c>
    </row>
    <row r="16" spans="1:10" x14ac:dyDescent="0.3">
      <c r="C16" t="s">
        <v>17</v>
      </c>
      <c r="E16" s="5" t="s">
        <v>137</v>
      </c>
      <c r="F16" s="8">
        <f t="shared" si="0"/>
        <v>2.5833333333333335</v>
      </c>
      <c r="G16" s="9">
        <f t="shared" si="1"/>
        <v>39.56666666666667</v>
      </c>
      <c r="I16">
        <v>2</v>
      </c>
      <c r="J16">
        <v>17</v>
      </c>
    </row>
    <row r="17" spans="2:10" x14ac:dyDescent="0.3">
      <c r="C17" t="s">
        <v>18</v>
      </c>
      <c r="E17" s="5" t="s">
        <v>74</v>
      </c>
      <c r="F17" s="8">
        <f t="shared" si="0"/>
        <v>3.7166666666666668</v>
      </c>
      <c r="G17" s="9">
        <f t="shared" si="1"/>
        <v>43.283333333333339</v>
      </c>
      <c r="I17">
        <v>3</v>
      </c>
      <c r="J17">
        <v>25</v>
      </c>
    </row>
    <row r="18" spans="2:10" x14ac:dyDescent="0.3">
      <c r="C18" t="s">
        <v>19</v>
      </c>
      <c r="E18" s="5" t="s">
        <v>58</v>
      </c>
      <c r="F18" s="8">
        <f t="shared" si="0"/>
        <v>3.1166666666666667</v>
      </c>
      <c r="G18" s="9">
        <f t="shared" si="1"/>
        <v>46.400000000000006</v>
      </c>
      <c r="I18">
        <v>2</v>
      </c>
      <c r="J18">
        <v>49</v>
      </c>
    </row>
    <row r="19" spans="2:10" x14ac:dyDescent="0.3">
      <c r="C19" t="s">
        <v>16</v>
      </c>
      <c r="E19" s="5" t="s">
        <v>159</v>
      </c>
      <c r="F19" s="8">
        <f t="shared" si="0"/>
        <v>4.5333333333333332</v>
      </c>
      <c r="G19" s="9">
        <f t="shared" si="1"/>
        <v>50.933333333333337</v>
      </c>
      <c r="I19">
        <v>4</v>
      </c>
      <c r="J19">
        <v>14</v>
      </c>
    </row>
    <row r="20" spans="2:10" x14ac:dyDescent="0.3">
      <c r="D20" t="s">
        <v>21</v>
      </c>
      <c r="E20" s="5" t="s">
        <v>45</v>
      </c>
      <c r="F20" s="8">
        <f t="shared" si="0"/>
        <v>3.45</v>
      </c>
      <c r="G20" s="9">
        <f t="shared" si="1"/>
        <v>54.38333333333334</v>
      </c>
      <c r="I20">
        <v>3</v>
      </c>
      <c r="J20">
        <v>9</v>
      </c>
    </row>
    <row r="21" spans="2:10" x14ac:dyDescent="0.3">
      <c r="D21" t="s">
        <v>21</v>
      </c>
      <c r="E21" s="5" t="s">
        <v>46</v>
      </c>
      <c r="F21" s="8">
        <f t="shared" si="0"/>
        <v>4.75</v>
      </c>
      <c r="G21" s="9">
        <f t="shared" si="1"/>
        <v>59.13333333333334</v>
      </c>
      <c r="I21">
        <v>4</v>
      </c>
      <c r="J21">
        <v>27</v>
      </c>
    </row>
    <row r="22" spans="2:10" x14ac:dyDescent="0.3">
      <c r="D22" t="s">
        <v>21</v>
      </c>
      <c r="E22" s="5" t="s">
        <v>47</v>
      </c>
      <c r="F22" s="8">
        <f t="shared" si="0"/>
        <v>5.2833333333333332</v>
      </c>
      <c r="G22" s="9">
        <f t="shared" si="1"/>
        <v>64.416666666666671</v>
      </c>
      <c r="I22">
        <v>4</v>
      </c>
      <c r="J22">
        <v>59</v>
      </c>
    </row>
    <row r="23" spans="2:10" x14ac:dyDescent="0.3">
      <c r="B23" t="s">
        <v>15</v>
      </c>
      <c r="C23" t="s">
        <v>16</v>
      </c>
      <c r="E23" s="5" t="s">
        <v>150</v>
      </c>
      <c r="F23" s="8">
        <f t="shared" si="0"/>
        <v>4.2166666666666668</v>
      </c>
      <c r="G23" s="9">
        <f t="shared" si="1"/>
        <v>68.63333333333334</v>
      </c>
      <c r="I23">
        <v>3</v>
      </c>
      <c r="J23">
        <v>55</v>
      </c>
    </row>
    <row r="24" spans="2:10" x14ac:dyDescent="0.3">
      <c r="B24" t="s">
        <v>12</v>
      </c>
      <c r="E24" s="5" t="s">
        <v>123</v>
      </c>
      <c r="F24" s="8">
        <f t="shared" si="0"/>
        <v>3.45</v>
      </c>
      <c r="G24" s="9">
        <f t="shared" si="1"/>
        <v>72.083333333333343</v>
      </c>
      <c r="I24">
        <v>3</v>
      </c>
      <c r="J24">
        <v>9</v>
      </c>
    </row>
    <row r="25" spans="2:10" x14ac:dyDescent="0.3">
      <c r="B25" t="s">
        <v>13</v>
      </c>
      <c r="E25" s="5" t="s">
        <v>36</v>
      </c>
      <c r="F25" s="8">
        <f t="shared" si="0"/>
        <v>3.3333333333333335</v>
      </c>
      <c r="G25" s="9">
        <f t="shared" si="1"/>
        <v>75.416666666666671</v>
      </c>
      <c r="I25">
        <v>3</v>
      </c>
      <c r="J25">
        <v>2</v>
      </c>
    </row>
    <row r="26" spans="2:10" x14ac:dyDescent="0.3">
      <c r="B26" t="s">
        <v>14</v>
      </c>
      <c r="E26" s="5" t="s">
        <v>103</v>
      </c>
      <c r="F26" s="8">
        <f t="shared" si="0"/>
        <v>4.5333333333333332</v>
      </c>
      <c r="G26" s="9">
        <f t="shared" si="1"/>
        <v>79.95</v>
      </c>
      <c r="I26">
        <v>4</v>
      </c>
      <c r="J26">
        <v>14</v>
      </c>
    </row>
    <row r="27" spans="2:10" x14ac:dyDescent="0.3">
      <c r="B27" t="s">
        <v>20</v>
      </c>
      <c r="C27" t="s">
        <v>20</v>
      </c>
      <c r="E27" s="5" t="s">
        <v>81</v>
      </c>
      <c r="F27" s="8">
        <f t="shared" si="0"/>
        <v>3.2166666666666668</v>
      </c>
      <c r="G27" s="9">
        <f t="shared" si="1"/>
        <v>83.166666666666671</v>
      </c>
      <c r="I27">
        <v>2</v>
      </c>
      <c r="J27">
        <v>55</v>
      </c>
    </row>
    <row r="28" spans="2:10" x14ac:dyDescent="0.3">
      <c r="C28" t="s">
        <v>19</v>
      </c>
      <c r="E28" s="5" t="s">
        <v>55</v>
      </c>
      <c r="F28" s="8">
        <f t="shared" si="0"/>
        <v>3.6166666666666667</v>
      </c>
      <c r="G28" s="9">
        <f t="shared" si="1"/>
        <v>86.783333333333331</v>
      </c>
      <c r="I28">
        <v>3</v>
      </c>
      <c r="J28">
        <v>19</v>
      </c>
    </row>
    <row r="29" spans="2:10" x14ac:dyDescent="0.3">
      <c r="C29" t="s">
        <v>17</v>
      </c>
      <c r="E29" s="5" t="s">
        <v>139</v>
      </c>
      <c r="F29" s="8">
        <f t="shared" si="0"/>
        <v>2.95</v>
      </c>
      <c r="G29" s="9">
        <f t="shared" si="1"/>
        <v>89.733333333333334</v>
      </c>
      <c r="I29">
        <v>2</v>
      </c>
      <c r="J29">
        <v>39</v>
      </c>
    </row>
    <row r="30" spans="2:10" x14ac:dyDescent="0.3">
      <c r="C30" t="s">
        <v>18</v>
      </c>
      <c r="E30" s="5" t="s">
        <v>71</v>
      </c>
      <c r="F30" s="8">
        <f t="shared" si="0"/>
        <v>3.8833333333333333</v>
      </c>
      <c r="G30" s="9">
        <f t="shared" si="1"/>
        <v>93.616666666666674</v>
      </c>
      <c r="I30">
        <v>3</v>
      </c>
      <c r="J30">
        <v>35</v>
      </c>
    </row>
    <row r="31" spans="2:10" x14ac:dyDescent="0.3">
      <c r="B31" t="s">
        <v>24</v>
      </c>
      <c r="C31" t="s">
        <v>24</v>
      </c>
      <c r="E31" s="5" t="s">
        <v>93</v>
      </c>
      <c r="F31" s="8">
        <f t="shared" si="0"/>
        <v>3.5</v>
      </c>
      <c r="G31" s="9">
        <f t="shared" si="1"/>
        <v>97.116666666666674</v>
      </c>
      <c r="I31">
        <v>3</v>
      </c>
      <c r="J31">
        <v>12</v>
      </c>
    </row>
    <row r="32" spans="2:10" x14ac:dyDescent="0.3">
      <c r="B32" t="s">
        <v>14</v>
      </c>
      <c r="E32" s="5" t="s">
        <v>101</v>
      </c>
      <c r="F32" s="8">
        <f t="shared" si="0"/>
        <v>2.2166666666666668</v>
      </c>
      <c r="G32" s="9">
        <f t="shared" si="1"/>
        <v>99.333333333333343</v>
      </c>
      <c r="I32">
        <v>1</v>
      </c>
      <c r="J32">
        <v>55</v>
      </c>
    </row>
    <row r="33" spans="1:10" x14ac:dyDescent="0.3">
      <c r="B33" t="s">
        <v>12</v>
      </c>
      <c r="E33" s="5" t="s">
        <v>120</v>
      </c>
      <c r="F33" s="8">
        <f t="shared" si="0"/>
        <v>3.3166666666666664</v>
      </c>
      <c r="G33" s="9">
        <f t="shared" si="1"/>
        <v>102.65</v>
      </c>
      <c r="I33">
        <v>3</v>
      </c>
      <c r="J33">
        <v>1</v>
      </c>
    </row>
    <row r="34" spans="1:10" x14ac:dyDescent="0.3">
      <c r="B34" t="s">
        <v>13</v>
      </c>
      <c r="E34" s="5" t="s">
        <v>32</v>
      </c>
      <c r="F34" s="8">
        <f t="shared" si="0"/>
        <v>2.5666666666666664</v>
      </c>
      <c r="G34" s="9">
        <f t="shared" si="1"/>
        <v>105.21666666666667</v>
      </c>
      <c r="I34">
        <v>2</v>
      </c>
      <c r="J34">
        <v>16</v>
      </c>
    </row>
    <row r="35" spans="1:10" x14ac:dyDescent="0.3">
      <c r="B35" t="s">
        <v>15</v>
      </c>
      <c r="E35" s="5" t="s">
        <v>162</v>
      </c>
      <c r="F35" s="8">
        <f t="shared" si="0"/>
        <v>3.6</v>
      </c>
      <c r="G35" s="9">
        <f t="shared" si="1"/>
        <v>108.81666666666666</v>
      </c>
      <c r="I35">
        <v>3</v>
      </c>
      <c r="J35">
        <v>18</v>
      </c>
    </row>
    <row r="36" spans="1:10" x14ac:dyDescent="0.3">
      <c r="A36" t="s">
        <v>185</v>
      </c>
      <c r="E36" s="5" t="s">
        <v>114</v>
      </c>
      <c r="F36" s="8">
        <f t="shared" si="0"/>
        <v>2.6166666666666667</v>
      </c>
      <c r="G36" s="9">
        <f t="shared" si="1"/>
        <v>111.43333333333332</v>
      </c>
      <c r="I36">
        <v>2</v>
      </c>
      <c r="J36">
        <v>19</v>
      </c>
    </row>
    <row r="37" spans="1:10" x14ac:dyDescent="0.3">
      <c r="A37" t="s">
        <v>186</v>
      </c>
      <c r="E37" s="5" t="s">
        <v>26</v>
      </c>
      <c r="F37" s="8">
        <f t="shared" si="0"/>
        <v>2.9666666666666668</v>
      </c>
      <c r="G37" s="9">
        <f t="shared" si="1"/>
        <v>114.39999999999999</v>
      </c>
      <c r="I37">
        <v>2</v>
      </c>
      <c r="J37">
        <v>40</v>
      </c>
    </row>
    <row r="38" spans="1:10" x14ac:dyDescent="0.3">
      <c r="A38" t="s">
        <v>184</v>
      </c>
      <c r="E38" s="5" t="s">
        <v>112</v>
      </c>
      <c r="F38" s="8">
        <f t="shared" si="0"/>
        <v>2.6333333333333333</v>
      </c>
      <c r="G38" s="9">
        <f t="shared" si="1"/>
        <v>117.03333333333333</v>
      </c>
      <c r="I38">
        <v>2</v>
      </c>
      <c r="J38">
        <v>20</v>
      </c>
    </row>
    <row r="39" spans="1:10" x14ac:dyDescent="0.3">
      <c r="B39" t="s">
        <v>15</v>
      </c>
      <c r="C39" t="s">
        <v>16</v>
      </c>
      <c r="E39" s="5" t="s">
        <v>152</v>
      </c>
      <c r="F39" s="8">
        <f t="shared" si="0"/>
        <v>3.1333333333333333</v>
      </c>
      <c r="G39" s="9">
        <f t="shared" si="1"/>
        <v>120.16666666666667</v>
      </c>
      <c r="I39">
        <v>2</v>
      </c>
      <c r="J39">
        <v>50</v>
      </c>
    </row>
    <row r="40" spans="1:10" x14ac:dyDescent="0.3">
      <c r="C40" t="s">
        <v>18</v>
      </c>
      <c r="E40" t="s">
        <v>66</v>
      </c>
      <c r="F40" s="8">
        <f t="shared" si="0"/>
        <v>2.6333333333333333</v>
      </c>
      <c r="G40" s="9">
        <f t="shared" si="1"/>
        <v>122.80000000000001</v>
      </c>
      <c r="I40">
        <v>2</v>
      </c>
      <c r="J40">
        <v>20</v>
      </c>
    </row>
    <row r="41" spans="1:10" x14ac:dyDescent="0.3">
      <c r="C41" t="s">
        <v>19</v>
      </c>
      <c r="E41" s="5" t="s">
        <v>52</v>
      </c>
      <c r="F41" s="8">
        <f t="shared" si="0"/>
        <v>7.0166666666666666</v>
      </c>
      <c r="G41" s="9">
        <f t="shared" si="1"/>
        <v>129.81666666666669</v>
      </c>
      <c r="I41">
        <v>6</v>
      </c>
      <c r="J41">
        <v>43</v>
      </c>
    </row>
    <row r="42" spans="1:10" x14ac:dyDescent="0.3">
      <c r="C42" t="s">
        <v>17</v>
      </c>
      <c r="E42" s="5" t="s">
        <v>133</v>
      </c>
      <c r="F42" s="8">
        <f t="shared" si="0"/>
        <v>2.65</v>
      </c>
      <c r="G42" s="9">
        <f t="shared" si="1"/>
        <v>132.4666666666667</v>
      </c>
      <c r="I42">
        <v>2</v>
      </c>
      <c r="J42">
        <v>21</v>
      </c>
    </row>
    <row r="43" spans="1:10" x14ac:dyDescent="0.3">
      <c r="B43" t="s">
        <v>22</v>
      </c>
      <c r="C43" t="s">
        <v>22</v>
      </c>
      <c r="E43" s="5" t="s">
        <v>77</v>
      </c>
      <c r="F43" s="8">
        <f t="shared" si="0"/>
        <v>1.8</v>
      </c>
      <c r="G43" s="9">
        <f t="shared" si="1"/>
        <v>134.26666666666671</v>
      </c>
      <c r="I43">
        <v>1</v>
      </c>
      <c r="J43">
        <v>30</v>
      </c>
    </row>
    <row r="44" spans="1:10" x14ac:dyDescent="0.3">
      <c r="B44" t="s">
        <v>13</v>
      </c>
      <c r="E44" s="5" t="s">
        <v>31</v>
      </c>
      <c r="F44" s="8">
        <f t="shared" si="0"/>
        <v>3.5333333333333332</v>
      </c>
      <c r="G44" s="9">
        <f t="shared" si="1"/>
        <v>137.80000000000004</v>
      </c>
      <c r="I44">
        <v>3</v>
      </c>
      <c r="J44">
        <v>14</v>
      </c>
    </row>
    <row r="45" spans="1:10" x14ac:dyDescent="0.3">
      <c r="B45" t="s">
        <v>12</v>
      </c>
      <c r="E45" s="5" t="s">
        <v>116</v>
      </c>
      <c r="F45" s="8">
        <f t="shared" si="0"/>
        <v>4.1333333333333329</v>
      </c>
      <c r="G45" s="9">
        <f t="shared" si="1"/>
        <v>141.93333333333337</v>
      </c>
      <c r="I45">
        <v>3</v>
      </c>
      <c r="J45">
        <v>50</v>
      </c>
    </row>
    <row r="46" spans="1:10" x14ac:dyDescent="0.3">
      <c r="B46" t="s">
        <v>14</v>
      </c>
      <c r="C46" t="s">
        <v>11</v>
      </c>
      <c r="E46" s="5" t="s">
        <v>95</v>
      </c>
      <c r="F46" s="8">
        <f t="shared" si="0"/>
        <v>3.5333333333333332</v>
      </c>
      <c r="G46" s="9">
        <f t="shared" si="1"/>
        <v>145.4666666666667</v>
      </c>
      <c r="I46">
        <v>3</v>
      </c>
      <c r="J46">
        <v>14</v>
      </c>
    </row>
    <row r="47" spans="1:10" x14ac:dyDescent="0.3">
      <c r="B47" t="s">
        <v>15</v>
      </c>
      <c r="C47" t="s">
        <v>16</v>
      </c>
      <c r="E47" s="5" t="s">
        <v>157</v>
      </c>
      <c r="F47" s="8">
        <f t="shared" si="0"/>
        <v>2.7333333333333334</v>
      </c>
      <c r="G47" s="9">
        <f t="shared" si="1"/>
        <v>148.20000000000002</v>
      </c>
      <c r="I47">
        <v>2</v>
      </c>
      <c r="J47">
        <v>26</v>
      </c>
    </row>
    <row r="48" spans="1:10" x14ac:dyDescent="0.3">
      <c r="C48" t="s">
        <v>17</v>
      </c>
      <c r="E48" s="5" t="s">
        <v>132</v>
      </c>
      <c r="F48" s="8">
        <f t="shared" si="0"/>
        <v>3.6166666666666667</v>
      </c>
      <c r="G48" s="9">
        <f t="shared" si="1"/>
        <v>151.81666666666669</v>
      </c>
      <c r="I48">
        <v>3</v>
      </c>
      <c r="J48">
        <v>19</v>
      </c>
    </row>
    <row r="49" spans="1:10" x14ac:dyDescent="0.3">
      <c r="C49" t="s">
        <v>19</v>
      </c>
      <c r="E49" s="5" t="s">
        <v>49</v>
      </c>
      <c r="F49" s="8">
        <f t="shared" si="0"/>
        <v>2.6833333333333336</v>
      </c>
      <c r="G49" s="9">
        <f t="shared" si="1"/>
        <v>154.50000000000003</v>
      </c>
      <c r="I49">
        <v>2</v>
      </c>
      <c r="J49">
        <v>23</v>
      </c>
    </row>
    <row r="50" spans="1:10" x14ac:dyDescent="0.3">
      <c r="C50" t="s">
        <v>18</v>
      </c>
      <c r="E50" s="5" t="s">
        <v>164</v>
      </c>
      <c r="F50" s="8">
        <f>I50+(J50+J$2)/60</f>
        <v>2.7833333333333332</v>
      </c>
      <c r="G50" s="9">
        <f t="shared" si="1"/>
        <v>157.28333333333336</v>
      </c>
      <c r="I50">
        <v>2</v>
      </c>
      <c r="J50">
        <v>29</v>
      </c>
    </row>
    <row r="51" spans="1:10" x14ac:dyDescent="0.3">
      <c r="B51" t="s">
        <v>20</v>
      </c>
      <c r="C51" t="s">
        <v>20</v>
      </c>
      <c r="E51" s="5" t="s">
        <v>86</v>
      </c>
      <c r="F51" s="8">
        <f t="shared" si="0"/>
        <v>2.75</v>
      </c>
      <c r="G51" s="9">
        <f t="shared" si="1"/>
        <v>160.03333333333336</v>
      </c>
      <c r="I51">
        <v>2</v>
      </c>
      <c r="J51">
        <v>27</v>
      </c>
    </row>
    <row r="52" spans="1:10" x14ac:dyDescent="0.3">
      <c r="B52" t="s">
        <v>23</v>
      </c>
      <c r="E52" s="5" t="s">
        <v>29</v>
      </c>
      <c r="F52" s="8">
        <f t="shared" si="0"/>
        <v>3.7166666666666668</v>
      </c>
      <c r="G52" s="9">
        <f t="shared" si="1"/>
        <v>163.75000000000003</v>
      </c>
      <c r="I52">
        <v>3</v>
      </c>
      <c r="J52">
        <v>25</v>
      </c>
    </row>
    <row r="53" spans="1:10" x14ac:dyDescent="0.3">
      <c r="A53" s="10"/>
      <c r="B53" s="10" t="s">
        <v>12</v>
      </c>
      <c r="C53" s="10"/>
      <c r="D53" s="10"/>
      <c r="E53" s="11" t="s">
        <v>119</v>
      </c>
      <c r="F53" s="12">
        <f t="shared" si="0"/>
        <v>3.6</v>
      </c>
      <c r="G53" s="13">
        <f t="shared" si="1"/>
        <v>167.35000000000002</v>
      </c>
      <c r="I53">
        <v>3</v>
      </c>
      <c r="J53">
        <v>18</v>
      </c>
    </row>
    <row r="54" spans="1:10" x14ac:dyDescent="0.3">
      <c r="E54" s="5"/>
      <c r="F54" s="8"/>
      <c r="G54" s="9"/>
    </row>
    <row r="55" spans="1:10" x14ac:dyDescent="0.3">
      <c r="E55" s="14" t="str">
        <f>'Playlist 1'!E55</f>
        <v>Official MPM Tempo &amp; Dance</v>
      </c>
      <c r="F55" s="8"/>
      <c r="G55" s="9"/>
    </row>
    <row r="56" spans="1:10" x14ac:dyDescent="0.3">
      <c r="C56" t="str">
        <f>'Playlist 1'!C56</f>
        <v>CC</v>
      </c>
      <c r="E56" t="str">
        <f>'Playlist 1'!E56</f>
        <v>30 Cha Cha Cha</v>
      </c>
      <c r="F56" s="8"/>
      <c r="G56" s="9"/>
    </row>
    <row r="57" spans="1:10" x14ac:dyDescent="0.3">
      <c r="C57" t="str">
        <f>'Playlist 1'!C57</f>
        <v>JA</v>
      </c>
      <c r="E57" t="str">
        <f>'Playlist 1'!E57</f>
        <v>40 Jive American</v>
      </c>
      <c r="F57" s="8"/>
      <c r="G57" s="9"/>
    </row>
    <row r="58" spans="1:10" x14ac:dyDescent="0.3">
      <c r="C58" t="str">
        <f>'Playlist 1'!C58</f>
        <v>RC</v>
      </c>
      <c r="E58" t="str">
        <f>'Playlist 1'!E58</f>
        <v>25 Rhumba Cuban</v>
      </c>
      <c r="F58" s="8"/>
      <c r="G58" s="9"/>
    </row>
    <row r="59" spans="1:10" x14ac:dyDescent="0.3">
      <c r="C59" t="str">
        <f>'Playlist 1'!C59</f>
        <v>RR</v>
      </c>
      <c r="E59" t="str">
        <f>'Playlist 1'!E59</f>
        <v>?? Rock n' Roll</v>
      </c>
      <c r="F59" s="8"/>
      <c r="G59" s="9"/>
    </row>
    <row r="60" spans="1:10" x14ac:dyDescent="0.3">
      <c r="B60" t="str">
        <f>'Playlist 1'!B60</f>
        <v>SL</v>
      </c>
      <c r="C60" t="str">
        <f>'Playlist 1'!C60</f>
        <v>SL</v>
      </c>
      <c r="E60" t="str">
        <f>'Playlist 1'!E60</f>
        <v>50 Samba Latin</v>
      </c>
      <c r="F60" s="8"/>
      <c r="G60" s="9"/>
    </row>
    <row r="61" spans="1:10" x14ac:dyDescent="0.3">
      <c r="B61" t="str">
        <f>'Playlist 1'!B61</f>
        <v>PD</v>
      </c>
      <c r="C61" t="str">
        <f>'Playlist 1'!C61</f>
        <v>PD</v>
      </c>
      <c r="E61" t="str">
        <f>'Playlist 1'!E61</f>
        <v>60 Paso Doble</v>
      </c>
      <c r="F61" s="8"/>
      <c r="G61" s="9"/>
      <c r="H61" s="5"/>
    </row>
    <row r="62" spans="1:10" x14ac:dyDescent="0.3">
      <c r="B62" t="str">
        <f>'Playlist 1'!B62</f>
        <v>FB</v>
      </c>
      <c r="E62" t="str">
        <f>'Playlist 1'!E62</f>
        <v>30 Foxtrot Ballroom Slow English</v>
      </c>
      <c r="F62" s="8"/>
      <c r="G62" s="9"/>
    </row>
    <row r="63" spans="1:10" x14ac:dyDescent="0.3">
      <c r="B63" t="str">
        <f>'Playlist 1'!B63</f>
        <v>FR</v>
      </c>
      <c r="E63" t="str">
        <f>'Playlist 1'!E63</f>
        <v>?? Foxtrot Rhythm Social</v>
      </c>
      <c r="F63" s="8"/>
      <c r="G63" s="9"/>
    </row>
    <row r="64" spans="1:10" x14ac:dyDescent="0.3">
      <c r="B64" t="str">
        <f>'Playlist 1'!B64</f>
        <v>QS</v>
      </c>
      <c r="E64" t="str">
        <f>'Playlist 1'!E64</f>
        <v>50 Quick Step</v>
      </c>
    </row>
    <row r="65" spans="1:5" x14ac:dyDescent="0.3">
      <c r="B65" t="str">
        <f>'Playlist 1'!B65</f>
        <v>TI</v>
      </c>
      <c r="E65" t="str">
        <f>'Playlist 1'!E65</f>
        <v>33 Tango Internatioal</v>
      </c>
    </row>
    <row r="66" spans="1:5" x14ac:dyDescent="0.3">
      <c r="B66" t="str">
        <f>'Playlist 1'!B66</f>
        <v>WM</v>
      </c>
      <c r="E66" t="str">
        <f>'Playlist 1'!E66</f>
        <v>30 Waltz Modern</v>
      </c>
    </row>
    <row r="67" spans="1:5" x14ac:dyDescent="0.3">
      <c r="B67" t="str">
        <f>'Playlist 1'!B67</f>
        <v>WV</v>
      </c>
      <c r="E67" t="str">
        <f>'Playlist 1'!E67</f>
        <v>60 Waltz Viennese</v>
      </c>
    </row>
    <row r="68" spans="1:5" x14ac:dyDescent="0.3">
      <c r="A68" t="str">
        <f>'Playlist 1'!A68</f>
        <v>Ml</v>
      </c>
      <c r="E68" t="str">
        <f>'Playlist 1'!E68</f>
        <v xml:space="preserve">30 Merilyn </v>
      </c>
    </row>
    <row r="69" spans="1:5" x14ac:dyDescent="0.3">
      <c r="A69" t="str">
        <f>'Playlist 1'!A69</f>
        <v>Cm</v>
      </c>
      <c r="E69" t="str">
        <f>'Playlist 1'!E69</f>
        <v>30 Charmaine</v>
      </c>
    </row>
    <row r="70" spans="1:5" x14ac:dyDescent="0.3">
      <c r="A70" t="str">
        <f>'Playlist 1'!A70</f>
        <v>Sw</v>
      </c>
      <c r="E70" t="str">
        <f>'Playlist 1'!E70</f>
        <v>50 Swing waltz</v>
      </c>
    </row>
    <row r="71" spans="1:5" x14ac:dyDescent="0.3">
      <c r="A71" t="str">
        <f>'Playlist 1'!A71</f>
        <v>Gt</v>
      </c>
      <c r="E71" t="str">
        <f>'Playlist 1'!E71</f>
        <v>?? Gypsy tap</v>
      </c>
    </row>
    <row r="73" spans="1:5" x14ac:dyDescent="0.3">
      <c r="E73" s="14" t="str">
        <f>'Playlist 1'!E73</f>
        <v>Dance Floor Etiquette</v>
      </c>
    </row>
    <row r="74" spans="1:5" x14ac:dyDescent="0.3">
      <c r="A74" s="17" t="str">
        <f>'Playlist 1'!A74</f>
        <v>The aim of dance floor etiquette is to get everybody on the floor having fun without getting in others way.</v>
      </c>
    </row>
    <row r="75" spans="1:5" x14ac:dyDescent="0.3">
      <c r="A75" s="1">
        <f>'Playlist 1'!A75</f>
        <v>1</v>
      </c>
      <c r="B75" t="str">
        <f>'Playlist 1'!B75</f>
        <v>There are generally two types of dance: Position &amp; Travelling.</v>
      </c>
    </row>
    <row r="76" spans="1:5" x14ac:dyDescent="0.3">
      <c r="A76" s="1">
        <f>'Playlist 1'!A76</f>
        <v>2</v>
      </c>
      <c r="B76" t="str">
        <f>'Playlist 1'!B76</f>
        <v>Position dances generally remain in one area and are danced in the middle of the floor. Not corners or side of floor.</v>
      </c>
    </row>
    <row r="77" spans="1:5" x14ac:dyDescent="0.3">
      <c r="A77" s="1">
        <f>'Playlist 1'!A77</f>
        <v>3</v>
      </c>
      <c r="B77" t="str">
        <f>'Playlist 1'!B77</f>
        <v xml:space="preserve">Travelling dances move counter-clockwise around the outer edge of the floor and into the corners. </v>
      </c>
    </row>
    <row r="78" spans="1:5" x14ac:dyDescent="0.3">
      <c r="A78" s="1"/>
      <c r="B78" t="str">
        <f>'Playlist 1'!B78</f>
        <v>Known as Line Of Dance [LOD].</v>
      </c>
    </row>
    <row r="79" spans="1:5" x14ac:dyDescent="0.3">
      <c r="A79" s="1">
        <f>'Playlist 1'!A79</f>
        <v>4</v>
      </c>
      <c r="B79" t="str">
        <f>'Playlist 1'!B79</f>
        <v xml:space="preserve">Position dances are: Rock n' Roll, Free style, Jive, Children with an adult holding a hand, Samba, Wheelchair </v>
      </c>
    </row>
    <row r="80" spans="1:5" x14ac:dyDescent="0.3">
      <c r="A80" s="1"/>
      <c r="B80" t="str">
        <f>'Playlist 1'!B80</f>
        <v>paraplegics, Cha Cha Cha, IHC people, Rhumba, Line dance [towards stage], Ceroc, Blind people, Lindy Hop.</v>
      </c>
    </row>
    <row r="81" spans="1:2" x14ac:dyDescent="0.3">
      <c r="A81" s="1">
        <f>'Playlist 1'!A81</f>
        <v>5</v>
      </c>
      <c r="B81" t="str">
        <f>'Playlist 1'!B81</f>
        <v xml:space="preserve">Travelling dances are: Waltz, Foxtrot, Quick step, Samba. Oval sequence dances New Vogue &amp; Old Time </v>
      </c>
    </row>
    <row r="82" spans="1:2" x14ac:dyDescent="0.3">
      <c r="B82" t="str">
        <f>'Playlist 1'!B82</f>
        <v>only when announced [they go clockwise backwards into following dancers at times].</v>
      </c>
    </row>
    <row r="83" spans="1:2" x14ac:dyDescent="0.3">
      <c r="A83" s="1">
        <f>'Playlist 1'!A83</f>
        <v>6</v>
      </c>
      <c r="B83" t="str">
        <f>'Playlist 1'!B83</f>
        <v>Travelling dances have a one step backwards [clockwise] in the corner, following dancers give way.</v>
      </c>
    </row>
    <row r="84" spans="1:2" x14ac:dyDescent="0.3">
      <c r="A84" s="1">
        <f>'Playlist 1'!A84</f>
        <v>7</v>
      </c>
      <c r="B84" t="str">
        <f>'Playlist 1'!B84</f>
        <v xml:space="preserve">Travelling dancers being overtaken please move one metre inwards to allow other travelling </v>
      </c>
    </row>
    <row r="85" spans="1:2" x14ac:dyDescent="0.3">
      <c r="B85" t="str">
        <f>'Playlist 1'!B85</f>
        <v>dancers to overtake on the outside edge of the floor.</v>
      </c>
    </row>
    <row r="86" spans="1:2" x14ac:dyDescent="0.3">
      <c r="A86" s="1">
        <f>'Playlist 1'!A86</f>
        <v>8</v>
      </c>
      <c r="B86" t="str">
        <f>'Playlist 1'!B86</f>
        <v>Travelling dancers cutting across the floor please keep one metre away from position dancers.</v>
      </c>
    </row>
    <row r="87" spans="1:2" x14ac:dyDescent="0.3">
      <c r="A87" s="1">
        <f>'Playlist 1'!A87</f>
        <v>9</v>
      </c>
      <c r="B87" t="str">
        <f>'Playlist 1'!B87</f>
        <v>All dancers please dance with elbows down and bent on a crowded floor.</v>
      </c>
    </row>
    <row r="89" spans="1:2" x14ac:dyDescent="0.3">
      <c r="A89" t="str">
        <f>'Playlist 1'!A89</f>
        <v>The music above is in the jukebox. Tick the music you like and take this page home. Use it to pick jukebox music on coin play.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3D16-5EC2-4A49-BD91-7600B38C6726}">
  <sheetPr>
    <pageSetUpPr fitToPage="1"/>
  </sheetPr>
  <dimension ref="A1:J89"/>
  <sheetViews>
    <sheetView tabSelected="1" workbookViewId="0">
      <selection activeCell="M10" sqref="M10"/>
    </sheetView>
  </sheetViews>
  <sheetFormatPr defaultRowHeight="14.4" x14ac:dyDescent="0.3"/>
  <cols>
    <col min="1" max="1" width="5.33203125" customWidth="1"/>
    <col min="2" max="2" width="4.77734375" customWidth="1"/>
    <col min="3" max="3" width="5.44140625" customWidth="1"/>
    <col min="4" max="4" width="4.77734375" customWidth="1"/>
    <col min="5" max="5" width="32.6640625" customWidth="1"/>
    <col min="6" max="6" width="6.109375" customWidth="1"/>
    <col min="7" max="7" width="7.44140625" customWidth="1"/>
    <col min="8" max="8" width="34.21875" customWidth="1"/>
  </cols>
  <sheetData>
    <row r="1" spans="1:10" x14ac:dyDescent="0.3">
      <c r="E1" s="6" t="s">
        <v>202</v>
      </c>
      <c r="F1" s="1"/>
      <c r="G1" s="1"/>
    </row>
    <row r="2" spans="1:10" x14ac:dyDescent="0.3">
      <c r="E2" s="5"/>
      <c r="F2" s="1"/>
      <c r="G2" s="1"/>
      <c r="J2">
        <v>18</v>
      </c>
    </row>
    <row r="3" spans="1:10" ht="93.6" x14ac:dyDescent="0.3">
      <c r="A3" s="3" t="s">
        <v>188</v>
      </c>
      <c r="B3" s="3" t="s">
        <v>1</v>
      </c>
      <c r="C3" s="3" t="s">
        <v>2</v>
      </c>
      <c r="D3" s="3" t="s">
        <v>6</v>
      </c>
      <c r="E3" s="4" t="s">
        <v>9</v>
      </c>
      <c r="F3" s="3" t="s">
        <v>4</v>
      </c>
      <c r="G3" s="3" t="s">
        <v>3</v>
      </c>
      <c r="I3" s="7" t="s">
        <v>7</v>
      </c>
      <c r="J3" s="7" t="s">
        <v>8</v>
      </c>
    </row>
    <row r="4" spans="1:10" x14ac:dyDescent="0.3">
      <c r="B4" s="2" t="s">
        <v>14</v>
      </c>
      <c r="E4" s="5" t="s">
        <v>97</v>
      </c>
      <c r="F4" s="8">
        <f>I4+(J4+J$2)/60</f>
        <v>2.5833333333333335</v>
      </c>
      <c r="G4" s="9">
        <f>F4</f>
        <v>2.5833333333333335</v>
      </c>
      <c r="I4">
        <v>2</v>
      </c>
      <c r="J4">
        <v>17</v>
      </c>
    </row>
    <row r="5" spans="1:10" x14ac:dyDescent="0.3">
      <c r="B5" t="s">
        <v>13</v>
      </c>
      <c r="E5" s="5" t="s">
        <v>84</v>
      </c>
      <c r="F5" s="8">
        <f>I5+(J5+J$2)/60</f>
        <v>4.0166666666666666</v>
      </c>
      <c r="G5" s="9">
        <f>G4+F5</f>
        <v>6.6</v>
      </c>
      <c r="I5">
        <v>3</v>
      </c>
      <c r="J5">
        <v>43</v>
      </c>
    </row>
    <row r="6" spans="1:10" x14ac:dyDescent="0.3">
      <c r="B6" t="s">
        <v>12</v>
      </c>
      <c r="E6" s="5" t="s">
        <v>125</v>
      </c>
      <c r="F6" s="8">
        <f t="shared" ref="F6:F53" si="0">I6+(J6+J$2)/60</f>
        <v>3.15</v>
      </c>
      <c r="G6" s="9">
        <f t="shared" ref="G6:G53" si="1">G5+F6</f>
        <v>9.75</v>
      </c>
      <c r="I6">
        <v>2</v>
      </c>
      <c r="J6">
        <v>51</v>
      </c>
    </row>
    <row r="7" spans="1:10" x14ac:dyDescent="0.3">
      <c r="B7" t="s">
        <v>20</v>
      </c>
      <c r="C7" t="s">
        <v>20</v>
      </c>
      <c r="E7" s="5" t="s">
        <v>83</v>
      </c>
      <c r="F7" s="8">
        <f t="shared" si="0"/>
        <v>3.4666666666666668</v>
      </c>
      <c r="G7" s="9">
        <f t="shared" si="1"/>
        <v>13.216666666666667</v>
      </c>
      <c r="I7">
        <v>3</v>
      </c>
      <c r="J7">
        <v>10</v>
      </c>
    </row>
    <row r="8" spans="1:10" x14ac:dyDescent="0.3">
      <c r="C8" t="s">
        <v>19</v>
      </c>
      <c r="E8" t="s">
        <v>60</v>
      </c>
      <c r="F8" s="8">
        <f t="shared" si="0"/>
        <v>3.05</v>
      </c>
      <c r="G8" s="9">
        <f t="shared" si="1"/>
        <v>16.266666666666666</v>
      </c>
      <c r="I8">
        <v>2</v>
      </c>
      <c r="J8">
        <v>45</v>
      </c>
    </row>
    <row r="9" spans="1:10" x14ac:dyDescent="0.3">
      <c r="C9" t="s">
        <v>18</v>
      </c>
      <c r="E9" s="5" t="s">
        <v>73</v>
      </c>
      <c r="F9" s="8">
        <f t="shared" si="0"/>
        <v>3.65</v>
      </c>
      <c r="G9" s="9">
        <f t="shared" si="1"/>
        <v>19.916666666666664</v>
      </c>
      <c r="I9">
        <v>3</v>
      </c>
      <c r="J9">
        <v>21</v>
      </c>
    </row>
    <row r="10" spans="1:10" x14ac:dyDescent="0.3">
      <c r="C10" t="s">
        <v>17</v>
      </c>
      <c r="E10" s="5" t="s">
        <v>145</v>
      </c>
      <c r="F10" s="8">
        <f t="shared" si="0"/>
        <v>3.15</v>
      </c>
      <c r="G10" s="9">
        <f t="shared" si="1"/>
        <v>23.066666666666663</v>
      </c>
      <c r="I10">
        <v>2</v>
      </c>
      <c r="J10">
        <v>51</v>
      </c>
    </row>
    <row r="11" spans="1:10" x14ac:dyDescent="0.3">
      <c r="B11" t="s">
        <v>15</v>
      </c>
      <c r="C11" t="s">
        <v>16</v>
      </c>
      <c r="E11" s="5" t="s">
        <v>148</v>
      </c>
      <c r="F11" s="8">
        <f t="shared" si="0"/>
        <v>2.2166666666666668</v>
      </c>
      <c r="G11" s="9">
        <f t="shared" si="1"/>
        <v>25.283333333333331</v>
      </c>
      <c r="I11">
        <v>1</v>
      </c>
      <c r="J11">
        <v>55</v>
      </c>
    </row>
    <row r="12" spans="1:10" x14ac:dyDescent="0.3">
      <c r="B12" t="s">
        <v>13</v>
      </c>
      <c r="E12" s="5" t="s">
        <v>41</v>
      </c>
      <c r="F12" s="8">
        <f t="shared" si="0"/>
        <v>3.15</v>
      </c>
      <c r="G12" s="9">
        <f t="shared" si="1"/>
        <v>28.43333333333333</v>
      </c>
      <c r="I12">
        <v>2</v>
      </c>
      <c r="J12">
        <v>51</v>
      </c>
    </row>
    <row r="13" spans="1:10" x14ac:dyDescent="0.3">
      <c r="B13" t="s">
        <v>14</v>
      </c>
      <c r="E13" s="5" t="s">
        <v>110</v>
      </c>
      <c r="F13" s="8">
        <f t="shared" si="0"/>
        <v>3.1333333333333333</v>
      </c>
      <c r="G13" s="9">
        <f t="shared" si="1"/>
        <v>31.566666666666663</v>
      </c>
      <c r="I13">
        <v>2</v>
      </c>
      <c r="J13">
        <v>50</v>
      </c>
    </row>
    <row r="14" spans="1:10" x14ac:dyDescent="0.3">
      <c r="B14" t="s">
        <v>12</v>
      </c>
      <c r="E14" s="5" t="s">
        <v>129</v>
      </c>
      <c r="F14" s="8">
        <f t="shared" si="0"/>
        <v>3.6</v>
      </c>
      <c r="G14" s="9">
        <f t="shared" si="1"/>
        <v>35.166666666666664</v>
      </c>
      <c r="I14">
        <v>3</v>
      </c>
      <c r="J14">
        <v>18</v>
      </c>
    </row>
    <row r="15" spans="1:10" x14ac:dyDescent="0.3">
      <c r="B15" t="s">
        <v>24</v>
      </c>
      <c r="C15" t="s">
        <v>24</v>
      </c>
      <c r="E15" t="s">
        <v>90</v>
      </c>
      <c r="F15" s="8">
        <f t="shared" si="0"/>
        <v>3.1333333333333333</v>
      </c>
      <c r="G15" s="9">
        <f t="shared" si="1"/>
        <v>38.299999999999997</v>
      </c>
      <c r="I15">
        <v>2</v>
      </c>
      <c r="J15">
        <v>50</v>
      </c>
    </row>
    <row r="16" spans="1:10" x14ac:dyDescent="0.3">
      <c r="C16" t="s">
        <v>19</v>
      </c>
      <c r="E16" s="5" t="s">
        <v>57</v>
      </c>
      <c r="F16" s="8">
        <f t="shared" si="0"/>
        <v>4.3499999999999996</v>
      </c>
      <c r="G16" s="9">
        <f t="shared" si="1"/>
        <v>42.65</v>
      </c>
      <c r="I16">
        <v>4</v>
      </c>
      <c r="J16">
        <v>3</v>
      </c>
    </row>
    <row r="17" spans="2:10" x14ac:dyDescent="0.3">
      <c r="C17" t="s">
        <v>18</v>
      </c>
      <c r="E17" s="5" t="s">
        <v>70</v>
      </c>
      <c r="F17" s="8">
        <f t="shared" si="0"/>
        <v>2.5499999999999998</v>
      </c>
      <c r="G17" s="9">
        <f t="shared" si="1"/>
        <v>45.199999999999996</v>
      </c>
      <c r="I17">
        <v>2</v>
      </c>
      <c r="J17">
        <v>15</v>
      </c>
    </row>
    <row r="18" spans="2:10" x14ac:dyDescent="0.3">
      <c r="C18" t="s">
        <v>17</v>
      </c>
      <c r="E18" s="5" t="s">
        <v>144</v>
      </c>
      <c r="F18" s="8">
        <f t="shared" si="0"/>
        <v>2.7666666666666666</v>
      </c>
      <c r="G18" s="9">
        <f t="shared" si="1"/>
        <v>47.966666666666661</v>
      </c>
      <c r="I18">
        <v>2</v>
      </c>
      <c r="J18">
        <v>28</v>
      </c>
    </row>
    <row r="19" spans="2:10" x14ac:dyDescent="0.3">
      <c r="C19" t="s">
        <v>16</v>
      </c>
      <c r="E19" s="5" t="s">
        <v>161</v>
      </c>
      <c r="F19" s="8">
        <f t="shared" si="0"/>
        <v>4.666666666666667</v>
      </c>
      <c r="G19" s="9">
        <f t="shared" si="1"/>
        <v>52.633333333333326</v>
      </c>
      <c r="I19">
        <v>4</v>
      </c>
      <c r="J19">
        <v>22</v>
      </c>
    </row>
    <row r="20" spans="2:10" x14ac:dyDescent="0.3">
      <c r="D20" t="s">
        <v>21</v>
      </c>
      <c r="E20" s="5" t="s">
        <v>45</v>
      </c>
      <c r="F20" s="8">
        <f t="shared" si="0"/>
        <v>3.45</v>
      </c>
      <c r="G20" s="9">
        <f t="shared" si="1"/>
        <v>56.083333333333329</v>
      </c>
      <c r="I20">
        <v>3</v>
      </c>
      <c r="J20">
        <v>9</v>
      </c>
    </row>
    <row r="21" spans="2:10" x14ac:dyDescent="0.3">
      <c r="D21" t="s">
        <v>21</v>
      </c>
      <c r="E21" s="5" t="s">
        <v>44</v>
      </c>
      <c r="F21" s="8">
        <f t="shared" si="0"/>
        <v>3.6333333333333333</v>
      </c>
      <c r="G21" s="9">
        <f t="shared" si="1"/>
        <v>59.716666666666661</v>
      </c>
      <c r="I21">
        <v>3</v>
      </c>
      <c r="J21">
        <v>20</v>
      </c>
    </row>
    <row r="22" spans="2:10" x14ac:dyDescent="0.3">
      <c r="D22" t="s">
        <v>21</v>
      </c>
      <c r="E22" s="5" t="s">
        <v>47</v>
      </c>
      <c r="F22" s="8">
        <f t="shared" si="0"/>
        <v>5.2833333333333332</v>
      </c>
      <c r="G22" s="9">
        <f t="shared" si="1"/>
        <v>65</v>
      </c>
      <c r="I22">
        <v>4</v>
      </c>
      <c r="J22">
        <v>59</v>
      </c>
    </row>
    <row r="23" spans="2:10" x14ac:dyDescent="0.3">
      <c r="B23" t="s">
        <v>15</v>
      </c>
      <c r="C23" t="s">
        <v>16</v>
      </c>
      <c r="E23" s="5" t="s">
        <v>168</v>
      </c>
      <c r="F23" s="8">
        <f t="shared" si="0"/>
        <v>3.8333333333333335</v>
      </c>
      <c r="G23" s="9">
        <f t="shared" si="1"/>
        <v>68.833333333333329</v>
      </c>
      <c r="I23">
        <v>3</v>
      </c>
      <c r="J23">
        <v>32</v>
      </c>
    </row>
    <row r="24" spans="2:10" x14ac:dyDescent="0.3">
      <c r="B24" t="s">
        <v>12</v>
      </c>
      <c r="E24" s="5" t="s">
        <v>130</v>
      </c>
      <c r="F24" s="8">
        <f t="shared" si="0"/>
        <v>2.8833333333333333</v>
      </c>
      <c r="G24" s="9">
        <f t="shared" si="1"/>
        <v>71.716666666666669</v>
      </c>
      <c r="I24">
        <v>2</v>
      </c>
      <c r="J24">
        <v>35</v>
      </c>
    </row>
    <row r="25" spans="2:10" x14ac:dyDescent="0.3">
      <c r="B25" t="s">
        <v>14</v>
      </c>
      <c r="E25" t="s">
        <v>108</v>
      </c>
      <c r="F25" s="8">
        <f t="shared" si="0"/>
        <v>2.5166666666666666</v>
      </c>
      <c r="G25" s="9">
        <f t="shared" si="1"/>
        <v>74.233333333333334</v>
      </c>
      <c r="I25">
        <v>2</v>
      </c>
      <c r="J25">
        <v>13</v>
      </c>
    </row>
    <row r="26" spans="2:10" x14ac:dyDescent="0.3">
      <c r="B26" t="s">
        <v>13</v>
      </c>
      <c r="E26" s="5" t="s">
        <v>38</v>
      </c>
      <c r="F26" s="8">
        <f t="shared" si="0"/>
        <v>2.5499999999999998</v>
      </c>
      <c r="G26" s="9">
        <f t="shared" si="1"/>
        <v>76.783333333333331</v>
      </c>
      <c r="I26">
        <v>2</v>
      </c>
      <c r="J26">
        <v>15</v>
      </c>
    </row>
    <row r="27" spans="2:10" x14ac:dyDescent="0.3">
      <c r="B27" t="s">
        <v>22</v>
      </c>
      <c r="C27" t="s">
        <v>22</v>
      </c>
      <c r="E27" s="5" t="s">
        <v>78</v>
      </c>
      <c r="F27" s="8">
        <f t="shared" si="0"/>
        <v>3.0666666666666664</v>
      </c>
      <c r="G27" s="9">
        <f t="shared" si="1"/>
        <v>79.849999999999994</v>
      </c>
      <c r="I27">
        <v>2</v>
      </c>
      <c r="J27">
        <v>46</v>
      </c>
    </row>
    <row r="28" spans="2:10" x14ac:dyDescent="0.3">
      <c r="C28" t="s">
        <v>17</v>
      </c>
      <c r="E28" s="5" t="s">
        <v>141</v>
      </c>
      <c r="F28" s="8">
        <f t="shared" si="0"/>
        <v>2.8333333333333335</v>
      </c>
      <c r="G28" s="9">
        <f t="shared" si="1"/>
        <v>82.683333333333323</v>
      </c>
      <c r="I28">
        <v>2</v>
      </c>
      <c r="J28">
        <v>32</v>
      </c>
    </row>
    <row r="29" spans="2:10" x14ac:dyDescent="0.3">
      <c r="C29" t="s">
        <v>18</v>
      </c>
      <c r="E29" s="5" t="s">
        <v>68</v>
      </c>
      <c r="F29" s="8">
        <f t="shared" si="0"/>
        <v>2.9666666666666668</v>
      </c>
      <c r="G29" s="9">
        <f t="shared" si="1"/>
        <v>85.649999999999991</v>
      </c>
      <c r="I29">
        <v>2</v>
      </c>
      <c r="J29">
        <v>40</v>
      </c>
    </row>
    <row r="30" spans="2:10" x14ac:dyDescent="0.3">
      <c r="C30" t="s">
        <v>19</v>
      </c>
      <c r="E30" s="5" t="s">
        <v>54</v>
      </c>
      <c r="F30" s="8">
        <f t="shared" si="0"/>
        <v>3.4833333333333334</v>
      </c>
      <c r="G30" s="9">
        <f t="shared" si="1"/>
        <v>89.133333333333326</v>
      </c>
      <c r="I30">
        <v>3</v>
      </c>
      <c r="J30">
        <v>11</v>
      </c>
    </row>
    <row r="31" spans="2:10" x14ac:dyDescent="0.3">
      <c r="B31" t="s">
        <v>15</v>
      </c>
      <c r="C31" t="s">
        <v>16</v>
      </c>
      <c r="E31" s="5" t="s">
        <v>156</v>
      </c>
      <c r="F31" s="8">
        <f t="shared" si="0"/>
        <v>2.4666666666666668</v>
      </c>
      <c r="G31" s="9">
        <f t="shared" si="1"/>
        <v>91.6</v>
      </c>
      <c r="I31">
        <v>2</v>
      </c>
      <c r="J31">
        <v>10</v>
      </c>
    </row>
    <row r="32" spans="2:10" x14ac:dyDescent="0.3">
      <c r="B32" t="s">
        <v>13</v>
      </c>
      <c r="E32" s="5" t="s">
        <v>37</v>
      </c>
      <c r="F32" s="8">
        <f t="shared" si="0"/>
        <v>3.0333333333333332</v>
      </c>
      <c r="G32" s="9">
        <f t="shared" si="1"/>
        <v>94.633333333333326</v>
      </c>
      <c r="I32">
        <v>2</v>
      </c>
      <c r="J32">
        <v>44</v>
      </c>
    </row>
    <row r="33" spans="1:10" x14ac:dyDescent="0.3">
      <c r="B33" t="s">
        <v>14</v>
      </c>
      <c r="E33" s="5" t="s">
        <v>105</v>
      </c>
      <c r="F33" s="8">
        <f t="shared" si="0"/>
        <v>2.4666666666666668</v>
      </c>
      <c r="G33" s="9">
        <f t="shared" si="1"/>
        <v>97.1</v>
      </c>
      <c r="I33">
        <v>2</v>
      </c>
      <c r="J33">
        <v>10</v>
      </c>
    </row>
    <row r="34" spans="1:10" x14ac:dyDescent="0.3">
      <c r="B34" t="s">
        <v>12</v>
      </c>
      <c r="E34" s="5" t="s">
        <v>121</v>
      </c>
      <c r="F34" s="8">
        <f t="shared" si="0"/>
        <v>2.9666666666666668</v>
      </c>
      <c r="G34" s="9">
        <f t="shared" si="1"/>
        <v>100.06666666666666</v>
      </c>
      <c r="I34">
        <v>2</v>
      </c>
      <c r="J34">
        <v>40</v>
      </c>
    </row>
    <row r="35" spans="1:10" x14ac:dyDescent="0.3">
      <c r="B35" t="s">
        <v>15</v>
      </c>
      <c r="E35" s="5" t="s">
        <v>163</v>
      </c>
      <c r="F35" s="8">
        <f t="shared" si="0"/>
        <v>4.75</v>
      </c>
      <c r="G35" s="9">
        <f t="shared" si="1"/>
        <v>104.81666666666666</v>
      </c>
      <c r="I35">
        <v>4</v>
      </c>
      <c r="J35">
        <v>27</v>
      </c>
    </row>
    <row r="36" spans="1:10" x14ac:dyDescent="0.3">
      <c r="A36" t="s">
        <v>186</v>
      </c>
      <c r="E36" s="5" t="s">
        <v>27</v>
      </c>
      <c r="F36" s="8">
        <f t="shared" si="0"/>
        <v>4.8833333333333329</v>
      </c>
      <c r="G36" s="9">
        <f t="shared" si="1"/>
        <v>109.69999999999999</v>
      </c>
      <c r="I36">
        <v>4</v>
      </c>
      <c r="J36">
        <v>35</v>
      </c>
    </row>
    <row r="37" spans="1:10" x14ac:dyDescent="0.3">
      <c r="A37" t="s">
        <v>187</v>
      </c>
      <c r="E37" s="5" t="s">
        <v>75</v>
      </c>
      <c r="F37" s="8">
        <f t="shared" si="0"/>
        <v>3.2333333333333334</v>
      </c>
      <c r="G37" s="9">
        <f t="shared" si="1"/>
        <v>112.93333333333332</v>
      </c>
      <c r="I37">
        <v>2</v>
      </c>
      <c r="J37">
        <v>56</v>
      </c>
    </row>
    <row r="38" spans="1:10" x14ac:dyDescent="0.3">
      <c r="A38" t="s">
        <v>185</v>
      </c>
      <c r="E38" s="5" t="s">
        <v>113</v>
      </c>
      <c r="F38" s="8">
        <f t="shared" si="0"/>
        <v>3.1333333333333333</v>
      </c>
      <c r="G38" s="9">
        <f t="shared" si="1"/>
        <v>116.06666666666666</v>
      </c>
      <c r="I38">
        <v>2</v>
      </c>
      <c r="J38">
        <v>50</v>
      </c>
    </row>
    <row r="39" spans="1:10" x14ac:dyDescent="0.3">
      <c r="B39" t="s">
        <v>20</v>
      </c>
      <c r="C39" t="s">
        <v>20</v>
      </c>
      <c r="E39" s="5" t="s">
        <v>85</v>
      </c>
      <c r="F39" s="8">
        <f t="shared" si="0"/>
        <v>3.3</v>
      </c>
      <c r="G39" s="9">
        <f t="shared" si="1"/>
        <v>119.36666666666666</v>
      </c>
      <c r="I39">
        <v>3</v>
      </c>
      <c r="J39">
        <v>0</v>
      </c>
    </row>
    <row r="40" spans="1:10" x14ac:dyDescent="0.3">
      <c r="C40" t="s">
        <v>18</v>
      </c>
      <c r="E40" s="5" t="s">
        <v>65</v>
      </c>
      <c r="F40" s="8">
        <f t="shared" si="0"/>
        <v>3.0166666666666666</v>
      </c>
      <c r="G40" s="9">
        <f t="shared" si="1"/>
        <v>122.38333333333333</v>
      </c>
      <c r="I40">
        <v>2</v>
      </c>
      <c r="J40">
        <v>43</v>
      </c>
    </row>
    <row r="41" spans="1:10" x14ac:dyDescent="0.3">
      <c r="C41" t="s">
        <v>19</v>
      </c>
      <c r="E41" s="5" t="s">
        <v>51</v>
      </c>
      <c r="F41" s="8">
        <f t="shared" si="0"/>
        <v>3.2</v>
      </c>
      <c r="G41" s="9">
        <f t="shared" si="1"/>
        <v>125.58333333333333</v>
      </c>
      <c r="I41">
        <v>2</v>
      </c>
      <c r="J41">
        <v>54</v>
      </c>
    </row>
    <row r="42" spans="1:10" x14ac:dyDescent="0.3">
      <c r="C42" t="s">
        <v>17</v>
      </c>
      <c r="E42" s="5" t="s">
        <v>136</v>
      </c>
      <c r="F42" s="8">
        <f t="shared" si="0"/>
        <v>3.1166666666666667</v>
      </c>
      <c r="G42" s="9">
        <f t="shared" si="1"/>
        <v>128.69999999999999</v>
      </c>
      <c r="I42">
        <v>2</v>
      </c>
      <c r="J42">
        <v>49</v>
      </c>
    </row>
    <row r="43" spans="1:10" x14ac:dyDescent="0.3">
      <c r="B43" t="s">
        <v>15</v>
      </c>
      <c r="C43" t="s">
        <v>16</v>
      </c>
      <c r="E43" s="5" t="s">
        <v>154</v>
      </c>
      <c r="F43" s="8">
        <f t="shared" si="0"/>
        <v>3.6</v>
      </c>
      <c r="G43" s="9">
        <f t="shared" si="1"/>
        <v>132.29999999999998</v>
      </c>
      <c r="I43">
        <v>3</v>
      </c>
      <c r="J43">
        <v>18</v>
      </c>
    </row>
    <row r="44" spans="1:10" x14ac:dyDescent="0.3">
      <c r="B44" t="s">
        <v>14</v>
      </c>
      <c r="E44" s="5" t="s">
        <v>104</v>
      </c>
      <c r="F44" s="8">
        <f t="shared" si="0"/>
        <v>2.2999999999999998</v>
      </c>
      <c r="G44" s="9">
        <f t="shared" si="1"/>
        <v>134.6</v>
      </c>
      <c r="I44">
        <v>2</v>
      </c>
      <c r="J44">
        <v>0</v>
      </c>
    </row>
    <row r="45" spans="1:10" x14ac:dyDescent="0.3">
      <c r="B45" t="s">
        <v>12</v>
      </c>
      <c r="E45" s="5" t="s">
        <v>118</v>
      </c>
      <c r="F45" s="8">
        <f t="shared" si="0"/>
        <v>3.25</v>
      </c>
      <c r="G45" s="9">
        <f t="shared" si="1"/>
        <v>137.85</v>
      </c>
      <c r="I45">
        <v>2</v>
      </c>
      <c r="J45">
        <v>57</v>
      </c>
    </row>
    <row r="46" spans="1:10" x14ac:dyDescent="0.3">
      <c r="B46" t="s">
        <v>13</v>
      </c>
      <c r="C46" t="s">
        <v>11</v>
      </c>
      <c r="E46" s="5" t="s">
        <v>33</v>
      </c>
      <c r="F46" s="8">
        <f t="shared" si="0"/>
        <v>3.55</v>
      </c>
      <c r="G46" s="9">
        <f t="shared" si="1"/>
        <v>141.4</v>
      </c>
      <c r="I46">
        <v>3</v>
      </c>
      <c r="J46">
        <v>15</v>
      </c>
    </row>
    <row r="47" spans="1:10" x14ac:dyDescent="0.3">
      <c r="B47" t="s">
        <v>24</v>
      </c>
      <c r="C47" t="s">
        <v>24</v>
      </c>
      <c r="E47" s="5" t="s">
        <v>94</v>
      </c>
      <c r="F47" s="8">
        <f t="shared" si="0"/>
        <v>4</v>
      </c>
      <c r="G47" s="9">
        <f t="shared" si="1"/>
        <v>145.4</v>
      </c>
      <c r="I47">
        <v>3</v>
      </c>
      <c r="J47">
        <v>42</v>
      </c>
    </row>
    <row r="48" spans="1:10" x14ac:dyDescent="0.3">
      <c r="C48" t="s">
        <v>19</v>
      </c>
      <c r="E48" s="5" t="s">
        <v>50</v>
      </c>
      <c r="F48" s="8">
        <f t="shared" si="0"/>
        <v>3.0333333333333332</v>
      </c>
      <c r="G48" s="9">
        <f t="shared" si="1"/>
        <v>148.43333333333334</v>
      </c>
      <c r="I48">
        <v>2</v>
      </c>
      <c r="J48">
        <v>44</v>
      </c>
    </row>
    <row r="49" spans="1:10" x14ac:dyDescent="0.3">
      <c r="C49" t="s">
        <v>18</v>
      </c>
      <c r="E49" s="5" t="s">
        <v>63</v>
      </c>
      <c r="F49" s="8">
        <f t="shared" si="0"/>
        <v>2.9833333333333334</v>
      </c>
      <c r="G49" s="9">
        <f t="shared" si="1"/>
        <v>151.41666666666666</v>
      </c>
      <c r="I49">
        <v>2</v>
      </c>
      <c r="J49">
        <v>41</v>
      </c>
    </row>
    <row r="50" spans="1:10" x14ac:dyDescent="0.3">
      <c r="C50" t="s">
        <v>17</v>
      </c>
      <c r="E50" s="5" t="s">
        <v>135</v>
      </c>
      <c r="F50" s="8">
        <f t="shared" si="0"/>
        <v>3.4</v>
      </c>
      <c r="G50" s="9">
        <f t="shared" si="1"/>
        <v>154.81666666666666</v>
      </c>
      <c r="I50">
        <v>3</v>
      </c>
      <c r="J50">
        <v>6</v>
      </c>
    </row>
    <row r="51" spans="1:10" x14ac:dyDescent="0.3">
      <c r="B51" t="s">
        <v>15</v>
      </c>
      <c r="C51" t="s">
        <v>16</v>
      </c>
      <c r="E51" s="5" t="s">
        <v>158</v>
      </c>
      <c r="F51" s="8">
        <f t="shared" si="0"/>
        <v>2.9833333333333334</v>
      </c>
      <c r="G51" s="9">
        <f t="shared" si="1"/>
        <v>157.79999999999998</v>
      </c>
      <c r="I51">
        <v>2</v>
      </c>
      <c r="J51">
        <v>41</v>
      </c>
    </row>
    <row r="52" spans="1:10" x14ac:dyDescent="0.3">
      <c r="B52" t="s">
        <v>13</v>
      </c>
      <c r="E52" s="5" t="s">
        <v>28</v>
      </c>
      <c r="F52" s="8">
        <f t="shared" si="0"/>
        <v>3.2166666666666668</v>
      </c>
      <c r="G52" s="9">
        <f t="shared" si="1"/>
        <v>161.01666666666665</v>
      </c>
      <c r="I52">
        <v>2</v>
      </c>
      <c r="J52">
        <v>55</v>
      </c>
    </row>
    <row r="53" spans="1:10" x14ac:dyDescent="0.3">
      <c r="A53" s="10"/>
      <c r="B53" s="10" t="s">
        <v>14</v>
      </c>
      <c r="C53" s="10"/>
      <c r="D53" s="10"/>
      <c r="E53" s="11" t="s">
        <v>96</v>
      </c>
      <c r="F53" s="12">
        <f t="shared" si="0"/>
        <v>3.2333333333333334</v>
      </c>
      <c r="G53" s="13">
        <f t="shared" si="1"/>
        <v>164.24999999999997</v>
      </c>
      <c r="I53">
        <v>2</v>
      </c>
      <c r="J53">
        <v>56</v>
      </c>
    </row>
    <row r="54" spans="1:10" x14ac:dyDescent="0.3">
      <c r="E54" s="5"/>
      <c r="F54" s="8"/>
      <c r="G54" s="9"/>
    </row>
    <row r="55" spans="1:10" x14ac:dyDescent="0.3">
      <c r="E55" s="14" t="str">
        <f>'Playlist 1'!E55</f>
        <v>Official MPM Tempo &amp; Dance</v>
      </c>
      <c r="F55" s="8"/>
      <c r="G55" s="9"/>
    </row>
    <row r="56" spans="1:10" x14ac:dyDescent="0.3">
      <c r="C56" t="str">
        <f>'Playlist 1'!C56</f>
        <v>CC</v>
      </c>
      <c r="E56" t="str">
        <f>'Playlist 1'!E56</f>
        <v>30 Cha Cha Cha</v>
      </c>
      <c r="F56" s="8"/>
      <c r="G56" s="9"/>
    </row>
    <row r="57" spans="1:10" x14ac:dyDescent="0.3">
      <c r="C57" t="str">
        <f>'Playlist 1'!C57</f>
        <v>JA</v>
      </c>
      <c r="E57" t="str">
        <f>'Playlist 1'!E57</f>
        <v>40 Jive American</v>
      </c>
      <c r="F57" s="8"/>
      <c r="G57" s="9"/>
    </row>
    <row r="58" spans="1:10" x14ac:dyDescent="0.3">
      <c r="C58" t="str">
        <f>'Playlist 1'!C58</f>
        <v>RC</v>
      </c>
      <c r="E58" t="str">
        <f>'Playlist 1'!E58</f>
        <v>25 Rhumba Cuban</v>
      </c>
      <c r="F58" s="8"/>
      <c r="G58" s="9"/>
    </row>
    <row r="59" spans="1:10" x14ac:dyDescent="0.3">
      <c r="C59" t="str">
        <f>'Playlist 1'!C59</f>
        <v>RR</v>
      </c>
      <c r="E59" t="str">
        <f>'Playlist 1'!E59</f>
        <v>?? Rock n' Roll</v>
      </c>
      <c r="F59" s="8"/>
      <c r="G59" s="9"/>
    </row>
    <row r="60" spans="1:10" x14ac:dyDescent="0.3">
      <c r="B60" t="str">
        <f>'Playlist 1'!B60</f>
        <v>SL</v>
      </c>
      <c r="C60" t="str">
        <f>'Playlist 1'!C60</f>
        <v>SL</v>
      </c>
      <c r="E60" t="str">
        <f>'Playlist 1'!E60</f>
        <v>50 Samba Latin</v>
      </c>
      <c r="F60" s="8"/>
      <c r="G60" s="9"/>
    </row>
    <row r="61" spans="1:10" x14ac:dyDescent="0.3">
      <c r="B61" t="str">
        <f>'Playlist 1'!B61</f>
        <v>PD</v>
      </c>
      <c r="C61" t="str">
        <f>'Playlist 1'!C61</f>
        <v>PD</v>
      </c>
      <c r="E61" t="str">
        <f>'Playlist 1'!E61</f>
        <v>60 Paso Doble</v>
      </c>
      <c r="F61" s="8"/>
      <c r="G61" s="9"/>
    </row>
    <row r="62" spans="1:10" x14ac:dyDescent="0.3">
      <c r="B62" t="str">
        <f>'Playlist 1'!B62</f>
        <v>FB</v>
      </c>
      <c r="E62" t="str">
        <f>'Playlist 1'!E62</f>
        <v>30 Foxtrot Ballroom Slow English</v>
      </c>
      <c r="F62" s="8"/>
      <c r="G62" s="9"/>
      <c r="H62" s="5"/>
    </row>
    <row r="63" spans="1:10" x14ac:dyDescent="0.3">
      <c r="B63" t="str">
        <f>'Playlist 1'!B63</f>
        <v>FR</v>
      </c>
      <c r="E63" t="str">
        <f>'Playlist 1'!E63</f>
        <v>?? Foxtrot Rhythm Social</v>
      </c>
      <c r="F63" s="8"/>
      <c r="G63" s="9"/>
    </row>
    <row r="64" spans="1:10" x14ac:dyDescent="0.3">
      <c r="B64" t="str">
        <f>'Playlist 1'!B64</f>
        <v>QS</v>
      </c>
      <c r="E64" t="str">
        <f>'Playlist 1'!E64</f>
        <v>50 Quick Step</v>
      </c>
    </row>
    <row r="65" spans="1:5" x14ac:dyDescent="0.3">
      <c r="B65" t="str">
        <f>'Playlist 1'!B65</f>
        <v>TI</v>
      </c>
      <c r="E65" t="str">
        <f>'Playlist 1'!E65</f>
        <v>33 Tango Internatioal</v>
      </c>
    </row>
    <row r="66" spans="1:5" x14ac:dyDescent="0.3">
      <c r="B66" t="str">
        <f>'Playlist 1'!B66</f>
        <v>WM</v>
      </c>
      <c r="E66" t="str">
        <f>'Playlist 1'!E66</f>
        <v>30 Waltz Modern</v>
      </c>
    </row>
    <row r="67" spans="1:5" x14ac:dyDescent="0.3">
      <c r="B67" t="str">
        <f>'Playlist 1'!B67</f>
        <v>WV</v>
      </c>
      <c r="E67" t="str">
        <f>'Playlist 1'!E67</f>
        <v>60 Waltz Viennese</v>
      </c>
    </row>
    <row r="68" spans="1:5" x14ac:dyDescent="0.3">
      <c r="A68" t="str">
        <f>'Playlist 1'!A68</f>
        <v>Ml</v>
      </c>
      <c r="E68" t="str">
        <f>'Playlist 1'!E68</f>
        <v xml:space="preserve">30 Merilyn </v>
      </c>
    </row>
    <row r="69" spans="1:5" x14ac:dyDescent="0.3">
      <c r="A69" t="str">
        <f>'Playlist 1'!A69</f>
        <v>Cm</v>
      </c>
      <c r="E69" t="str">
        <f>'Playlist 1'!E69</f>
        <v>30 Charmaine</v>
      </c>
    </row>
    <row r="70" spans="1:5" x14ac:dyDescent="0.3">
      <c r="A70" t="str">
        <f>'Playlist 1'!A70</f>
        <v>Sw</v>
      </c>
      <c r="E70" t="str">
        <f>'Playlist 1'!E70</f>
        <v>50 Swing waltz</v>
      </c>
    </row>
    <row r="71" spans="1:5" x14ac:dyDescent="0.3">
      <c r="A71" t="str">
        <f>'Playlist 1'!A71</f>
        <v>Gt</v>
      </c>
      <c r="E71" t="str">
        <f>'Playlist 1'!E71</f>
        <v>?? Gypsy tap</v>
      </c>
    </row>
    <row r="73" spans="1:5" x14ac:dyDescent="0.3">
      <c r="E73" s="14" t="str">
        <f>'Playlist 1'!E73</f>
        <v>Dance Floor Etiquette</v>
      </c>
    </row>
    <row r="74" spans="1:5" x14ac:dyDescent="0.3">
      <c r="A74" s="17" t="str">
        <f>'Playlist 1'!A74</f>
        <v>The aim of dance floor etiquette is to get everybody on the floor having fun without getting in others way.</v>
      </c>
    </row>
    <row r="75" spans="1:5" x14ac:dyDescent="0.3">
      <c r="A75" s="1">
        <f>'Playlist 1'!A75</f>
        <v>1</v>
      </c>
      <c r="B75" t="str">
        <f>'Playlist 1'!B75</f>
        <v>There are generally two types of dance: Position &amp; Travelling.</v>
      </c>
    </row>
    <row r="76" spans="1:5" x14ac:dyDescent="0.3">
      <c r="A76" s="1">
        <f>'Playlist 1'!A76</f>
        <v>2</v>
      </c>
      <c r="B76" t="str">
        <f>'Playlist 1'!B76</f>
        <v>Position dances generally remain in one area and are danced in the middle of the floor. Not corners or side of floor.</v>
      </c>
    </row>
    <row r="77" spans="1:5" x14ac:dyDescent="0.3">
      <c r="A77" s="1">
        <f>'Playlist 1'!A77</f>
        <v>3</v>
      </c>
      <c r="B77" t="str">
        <f>'Playlist 1'!B77</f>
        <v xml:space="preserve">Travelling dances move counter-clockwise around the outer edge of the floor and into the corners. </v>
      </c>
    </row>
    <row r="78" spans="1:5" x14ac:dyDescent="0.3">
      <c r="A78" s="1"/>
      <c r="B78" t="str">
        <f>'Playlist 1'!B78</f>
        <v>Known as Line Of Dance [LOD].</v>
      </c>
    </row>
    <row r="79" spans="1:5" x14ac:dyDescent="0.3">
      <c r="A79" s="1">
        <f>'Playlist 1'!A79</f>
        <v>4</v>
      </c>
      <c r="B79" t="str">
        <f>'Playlist 1'!B79</f>
        <v xml:space="preserve">Position dances are: Rock n' Roll, Free style, Jive, Children with an adult holding a hand, Samba, Wheelchair </v>
      </c>
    </row>
    <row r="80" spans="1:5" x14ac:dyDescent="0.3">
      <c r="B80" t="str">
        <f>'Playlist 1'!B80</f>
        <v>paraplegics, Cha Cha Cha, IHC people, Rhumba, Line dance [towards stage], Ceroc, Blind people, Lindy Hop.</v>
      </c>
    </row>
    <row r="81" spans="1:2" x14ac:dyDescent="0.3">
      <c r="A81" s="1">
        <f>'Playlist 1'!A81</f>
        <v>5</v>
      </c>
      <c r="B81" t="str">
        <f>'Playlist 1'!B81</f>
        <v xml:space="preserve">Travelling dances are: Waltz, Foxtrot, Quick step, Samba. Oval sequence dances New Vogue &amp; Old Time </v>
      </c>
    </row>
    <row r="82" spans="1:2" x14ac:dyDescent="0.3">
      <c r="B82" t="str">
        <f>'Playlist 1'!B82</f>
        <v>only when announced [they go clockwise backwards into following dancers at times].</v>
      </c>
    </row>
    <row r="83" spans="1:2" x14ac:dyDescent="0.3">
      <c r="A83" s="1">
        <f>'Playlist 1'!A83</f>
        <v>6</v>
      </c>
      <c r="B83" t="str">
        <f>'Playlist 1'!B83</f>
        <v>Travelling dances have a one step backwards [clockwise] in the corner, following dancers give way.</v>
      </c>
    </row>
    <row r="84" spans="1:2" x14ac:dyDescent="0.3">
      <c r="A84" s="1">
        <f>'Playlist 1'!A84</f>
        <v>7</v>
      </c>
      <c r="B84" t="str">
        <f>'Playlist 1'!B84</f>
        <v xml:space="preserve">Travelling dancers being overtaken please move one metre inwards to allow other travelling </v>
      </c>
    </row>
    <row r="85" spans="1:2" x14ac:dyDescent="0.3">
      <c r="B85" t="str">
        <f>'Playlist 1'!B85</f>
        <v>dancers to overtake on the outside edge of the floor.</v>
      </c>
    </row>
    <row r="86" spans="1:2" x14ac:dyDescent="0.3">
      <c r="A86" s="1">
        <f>'Playlist 1'!A86</f>
        <v>8</v>
      </c>
      <c r="B86" t="str">
        <f>'Playlist 1'!B86</f>
        <v>Travelling dancers cutting across the floor please keep one metre away from position dancers.</v>
      </c>
    </row>
    <row r="87" spans="1:2" x14ac:dyDescent="0.3">
      <c r="A87" s="1">
        <f>'Playlist 1'!A87</f>
        <v>9</v>
      </c>
      <c r="B87" t="str">
        <f>'Playlist 1'!B87</f>
        <v>All dancers please dance with elbows down and bent on a crowded floor.</v>
      </c>
    </row>
    <row r="89" spans="1:2" x14ac:dyDescent="0.3">
      <c r="A89" t="str">
        <f>'Playlist 1'!A89</f>
        <v>The music above is in the jukebox. Tick the music you like and take this page home. Use it to pick jukebox music on coin play.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Blank</vt:lpstr>
      <vt:lpstr>Playlist 1</vt:lpstr>
      <vt:lpstr>Playlist 2</vt:lpstr>
      <vt:lpstr>Playlist 3</vt:lpstr>
      <vt:lpstr>Blank!Print_Area</vt:lpstr>
      <vt:lpstr>'Playlist 1'!Print_Area</vt:lpstr>
      <vt:lpstr>'Playlist 2'!Print_Area</vt:lpstr>
      <vt:lpstr>'Playlist 3'!Print_Area</vt:lpstr>
      <vt:lpstr>Blank!Print_Titles</vt:lpstr>
      <vt:lpstr>'Playlist 1'!Print_Titles</vt:lpstr>
      <vt:lpstr>'Playlist 2'!Print_Titles</vt:lpstr>
      <vt:lpstr>'Playlist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CADPRO</dc:creator>
  <cp:lastModifiedBy>Vail Hubner</cp:lastModifiedBy>
  <cp:lastPrinted>2024-12-12T22:59:23Z</cp:lastPrinted>
  <dcterms:created xsi:type="dcterms:W3CDTF">2015-06-05T18:17:20Z</dcterms:created>
  <dcterms:modified xsi:type="dcterms:W3CDTF">2024-12-12T23:05:22Z</dcterms:modified>
</cp:coreProperties>
</file>